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80" yWindow="60" windowWidth="11355" windowHeight="9210" tabRatio="852"/>
  </bookViews>
  <sheets>
    <sheet name="НДС" sheetId="1" r:id="rId1"/>
    <sheet name="Прил. 1" sheetId="4" r:id="rId2"/>
    <sheet name="Прил. 2" sheetId="5" r:id="rId3"/>
    <sheet name="Прил. 3" sheetId="9" r:id="rId4"/>
    <sheet name="Прил. 4" sheetId="10" r:id="rId5"/>
    <sheet name="Прил. 5" sheetId="8" r:id="rId6"/>
    <sheet name="Прил. 6" sheetId="12" r:id="rId7"/>
    <sheet name="Прил. 7" sheetId="13" r:id="rId8"/>
    <sheet name="Прил. 8" sheetId="14" r:id="rId9"/>
    <sheet name="Прил. 9" sheetId="16" r:id="rId10"/>
    <sheet name="Прил. 10" sheetId="17" r:id="rId11"/>
    <sheet name="Прил. 11" sheetId="18" r:id="rId12"/>
    <sheet name="Коды типов объектов (мест)" sheetId="19" r:id="rId13"/>
    <sheet name="Указания по заполнению" sheetId="20" r:id="rId14"/>
  </sheets>
  <definedNames>
    <definedName name="Код">'Коды типов объектов (мест)'!$A$9:$A$19</definedName>
    <definedName name="_xlnm.Print_Area" localSheetId="0">НДС!$A$2:$AZ$326</definedName>
    <definedName name="_xlnm.Print_Area" localSheetId="1">'Прил. 1'!$A$1:$AZ$51</definedName>
    <definedName name="_xlnm.Print_Area" localSheetId="10">'Прил. 10'!$A$1:$AR$35</definedName>
    <definedName name="_xlnm.Print_Area" localSheetId="11">'Прил. 11'!$A$1:$AR$36</definedName>
    <definedName name="_xlnm.Print_Area" localSheetId="2">'Прил. 2'!$A$1:$AV$37</definedName>
    <definedName name="_xlnm.Print_Area" localSheetId="3">'Прил. 3'!$A$1:$AZ$29</definedName>
    <definedName name="_xlnm.Print_Area" localSheetId="4">'Прил. 4'!$A$1:$AZ$23</definedName>
    <definedName name="_xlnm.Print_Area" localSheetId="5">'Прил. 5'!$A$1:$AV$27</definedName>
    <definedName name="_xlnm.Print_Area" localSheetId="6">'Прил. 6'!$A$1:$AV$31</definedName>
    <definedName name="_xlnm.Print_Area" localSheetId="7">'Прил. 7'!$A$1:$AR$36</definedName>
    <definedName name="_xlnm.Print_Area" localSheetId="8">'Прил. 8'!$A$1:$AR$37</definedName>
    <definedName name="_xlnm.Print_Area" localSheetId="9">'Прил. 9'!$A$1:$AV$28</definedName>
    <definedName name="_xlnm.Print_Area" localSheetId="13">'Указания по заполнению'!$A$1:$J$482</definedName>
  </definedNames>
  <calcPr calcId="144525"/>
</workbook>
</file>

<file path=xl/calcChain.xml><?xml version="1.0" encoding="utf-8"?>
<calcChain xmlns="http://schemas.openxmlformats.org/spreadsheetml/2006/main">
  <c r="AI27" i="18" l="1"/>
  <c r="AM27" i="17"/>
  <c r="AR19" i="16"/>
  <c r="AH28" i="14"/>
  <c r="AG27" i="13"/>
  <c r="AP22" i="12"/>
  <c r="AM19" i="8"/>
  <c r="AO17" i="10"/>
  <c r="AU22" i="9"/>
  <c r="AO28" i="5"/>
  <c r="AS208" i="1"/>
  <c r="AS210" i="1"/>
  <c r="AS214" i="1"/>
  <c r="AS231" i="1"/>
  <c r="AS233" i="1"/>
  <c r="AS237" i="1"/>
  <c r="AS254" i="1"/>
  <c r="AS256" i="1"/>
  <c r="AS260" i="1"/>
  <c r="AS277" i="1"/>
  <c r="AS279" i="1"/>
  <c r="AS283" i="1"/>
  <c r="AM295" i="1"/>
  <c r="AS66" i="1"/>
  <c r="AS67" i="1"/>
  <c r="AS69" i="1"/>
  <c r="AS70" i="1"/>
  <c r="AS71" i="1"/>
  <c r="AS68" i="1"/>
  <c r="AS72" i="1"/>
  <c r="AS85" i="1"/>
  <c r="AS88" i="1"/>
  <c r="AS100" i="1"/>
  <c r="AS104" i="1"/>
  <c r="AM293" i="1"/>
  <c r="AS284" i="1"/>
  <c r="AS280" i="1"/>
  <c r="AS278" i="1"/>
  <c r="AS261" i="1"/>
  <c r="AS257" i="1"/>
  <c r="AS255" i="1"/>
  <c r="AS238" i="1"/>
  <c r="AS234" i="1"/>
  <c r="AS232" i="1"/>
  <c r="AS209" i="1"/>
  <c r="AS215" i="1"/>
  <c r="AS171" i="1"/>
  <c r="AS124" i="1"/>
  <c r="AS147" i="1"/>
  <c r="AS116" i="1"/>
  <c r="AS128" i="1"/>
  <c r="AS90" i="1"/>
  <c r="AS148" i="1"/>
  <c r="AS146" i="1"/>
  <c r="AS99" i="1"/>
  <c r="AS103" i="1"/>
  <c r="AS105" i="1"/>
  <c r="AF68" i="1"/>
  <c r="AF75" i="1"/>
  <c r="AF85" i="1"/>
  <c r="AA271" i="1"/>
  <c r="S271" i="1"/>
  <c r="AA248" i="1"/>
  <c r="S248" i="1"/>
  <c r="AA225" i="1"/>
  <c r="S225" i="1"/>
  <c r="AA202" i="1"/>
  <c r="S202" i="1"/>
  <c r="AS211" i="1"/>
  <c r="AR195" i="1"/>
  <c r="AK195" i="1"/>
  <c r="AS164" i="1"/>
  <c r="AS157" i="1"/>
  <c r="AS150" i="1"/>
  <c r="AS149" i="1"/>
  <c r="AS140" i="1"/>
  <c r="AS135" i="1"/>
  <c r="AS98" i="1"/>
  <c r="AS102" i="1"/>
  <c r="AS101" i="1"/>
  <c r="AS97" i="1"/>
</calcChain>
</file>

<file path=xl/comments1.xml><?xml version="1.0" encoding="utf-8"?>
<comments xmlns="http://schemas.openxmlformats.org/spreadsheetml/2006/main">
  <authors>
    <author>Автор</author>
  </authors>
  <commentList>
    <comment ref="AZ2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Форма с учетом изменений, внесенных постановлением Министерства по налогам и сборам Республики Беларусь от 28.01.2020 № 1, рег. № 8/35085 от 12.02.2020.</t>
        </r>
      </text>
    </comment>
    <comment ref="AS90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показатель графы 4 строки 15 раздела II части I больше суммы показателей строк 1 и 2 раздела IV части I.</t>
        </r>
      </text>
    </comment>
    <comment ref="AS93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сумма показателей строк 2.1.1, 3–5 и 12 превышает показатель графы 4 строки 15в раздела II.</t>
        </r>
      </text>
    </comment>
    <comment ref="BB102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В ячейки введите данные строк 16а, 16б, 16в предыдущей налоговой декларации (расчета).</t>
        </r>
      </text>
    </comment>
    <comment ref="AS117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показатель строки 1а больше показателя строки 1.</t>
        </r>
      </text>
    </comment>
    <comment ref="AS121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показатель строки 1.3.1 больше показателя строки 1.3.</t>
        </r>
      </text>
    </comment>
    <comment ref="AS124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показатель строки 2.1.1 больше показателя строки 2.1.</t>
        </r>
      </text>
    </comment>
    <comment ref="BB124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Выберите значение доли 1/12 или 1/4.</t>
        </r>
      </text>
    </comment>
    <comment ref="AK195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сумма показателей строк «исчислено в соответствии с пунктом 6 статьи 33 Налогового кодекса Республики Беларусь» и (или) «исчислено в соответствии с пунктом 8 статьи 73 Налогового кодекса Республики Беларусь» больше показателя строки «ИТОГО за год, в том числе:».</t>
        </r>
      </text>
    </comment>
    <comment ref="AR195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сумма показателей строк «исчислено в соответствии с пунктом 6 статьи 33 Налогового кодекса Республики Беларусь» и (или) «исчислено в соответствии с пунктом 8 статьи 73 Налогового кодекса Республики Беларусь» больше показателя строки «ИТОГО за год, в том числе:».</t>
        </r>
      </text>
    </comment>
    <comment ref="A200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Часть II заполняется отдельно по каждому государству – члену Евразийского экономического союза, с территории которого ввезены товары, с указанием кода такого государства согласно общегосударственному классификатору Республики Беларусь ОКРБ 017-99 «Страны мира», утвержденному постановлением Государственного комитета по стандартизации, метрологии и сертификации Республики Беларусь от 16 июня 1999 г. № 8.
</t>
        </r>
        <r>
          <rPr>
            <b/>
            <sz val="8"/>
            <color indexed="81"/>
            <rFont val="Tahoma"/>
            <family val="2"/>
            <charset val="204"/>
          </rPr>
          <t>Внимание!</t>
        </r>
        <r>
          <rPr>
            <sz val="8"/>
            <color indexed="81"/>
            <rFont val="Tahoma"/>
            <family val="2"/>
            <charset val="204"/>
          </rPr>
          <t xml:space="preserve"> Для того, чтобы добавить Часть II слева нажмите "+".</t>
        </r>
      </text>
    </comment>
    <comment ref="AS209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показатель строки 1.1 больше показателя строки 1.</t>
        </r>
      </text>
    </comment>
    <comment ref="AS211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показатель строки 2.1 больше показателя строки 2.</t>
        </r>
      </text>
    </comment>
    <comment ref="AD213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показатель строки 3.1 больше показателя строки 3.</t>
        </r>
      </text>
    </comment>
    <comment ref="AS215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показатель строки 4.1 больше показателя строки 4.</t>
        </r>
      </text>
    </comment>
    <comment ref="AS232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показатель строки 1.1 больше показателя строки 1.</t>
        </r>
      </text>
    </comment>
    <comment ref="AS234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показатель строки 2.1 больше показателя строки 2.</t>
        </r>
      </text>
    </comment>
    <comment ref="AD236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показатель строки 3.1 больше показателя строки 3.</t>
        </r>
      </text>
    </comment>
    <comment ref="AS238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показатель строки 4.1 больше показателя строки 4.</t>
        </r>
      </text>
    </comment>
    <comment ref="AS255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показатель строки 1.1 больше показателя строки 1.</t>
        </r>
      </text>
    </comment>
    <comment ref="AS257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показатель строки 2.1 больше показателя строки 2.</t>
        </r>
      </text>
    </comment>
    <comment ref="AD259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показатель строки 3.1 больше показателя строки 3.</t>
        </r>
      </text>
    </comment>
    <comment ref="AS261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показатель строки 4.1 больше показателя строки 4.</t>
        </r>
      </text>
    </comment>
    <comment ref="AS278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показатель строки 1.1 больше показателя строки 1.</t>
        </r>
      </text>
    </comment>
    <comment ref="AS280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показатель строки 2.1 больше показателя строки 2.</t>
        </r>
      </text>
    </comment>
    <comment ref="AD282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показатель строки 3.1 больше показателя строки 3.</t>
        </r>
      </text>
    </comment>
    <comment ref="AS284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показатель строки 4.1 больше показателя строки 4.</t>
        </r>
      </text>
    </comment>
    <comment ref="AU299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В случае, если с налоговой декларацией (расчетом) представляются приложения, в соответствующей строке (строках) налоговой декларации (расчета) проставляется знак «Х».</t>
        </r>
      </text>
    </comment>
  </commentList>
</comments>
</file>

<file path=xl/sharedStrings.xml><?xml version="1.0" encoding="utf-8"?>
<sst xmlns="http://schemas.openxmlformats.org/spreadsheetml/2006/main" count="846" uniqueCount="419">
  <si>
    <r>
      <t xml:space="preserve">        1</t>
    </r>
    <r>
      <rPr>
        <sz val="8"/>
        <rFont val="Times New Roman"/>
        <family val="1"/>
        <charset val="204"/>
      </rPr>
      <t xml:space="preserve"> Заполняется плательщиком по товарам, указанным в строках 2, 3 и 3.1 части II налоговой декларации (расчета) по НДС.
     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Заполняется инспекцией МНС (управлением (отделом) по работе с плательщиками).
     </t>
    </r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Не заполняется при применении плательщиком освобождения от уплаты НДС при реализации объектов.
     </t>
    </r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Заполняется плательщиком при применении освобождения от уплаты НДС при реализации объектов, освобождения от НДС и (или) ставки НДС в размере десяти (10) процентов при ввозе товаров с территории государств – членов Евразийского экономического союза. При применении плательщиком льгот в иных видах – заполняется инспекцией МНС (управлением (отделом) по работе с плательщиками).</t>
    </r>
  </si>
  <si>
    <r>
      <t>Реестр
электронных таможенных деклараций на товары, выпущенные в соответствии с таможенной процедурой экспорта</t>
    </r>
    <r>
      <rPr>
        <b/>
        <vertAlign val="superscript"/>
        <sz val="11"/>
        <rFont val="Times New Roman"/>
        <family val="1"/>
        <charset val="204"/>
      </rPr>
      <t>1</t>
    </r>
  </si>
  <si>
    <t>Сумма оборота, руб.</t>
  </si>
  <si>
    <r>
      <t xml:space="preserve">     1</t>
    </r>
    <r>
      <rPr>
        <sz val="8"/>
        <rFont val="Times New Roman"/>
        <family val="1"/>
        <charset val="204"/>
      </rPr>
      <t xml:space="preserve"> Представляется плательщиками, осуществляющими декларирование таможенным органам товаров в виде электронного документа, в том числе товаров, произведенных из давальческого сырья (материалов), выпущенных в соответствии с заявленной таможенной процедурой.
     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При представлении налоговых деклараций (расчетов) по НДС ежеквартально указывается последний месяц отчетного квартала.</t>
    </r>
  </si>
  <si>
    <t>РЕЕСТР
документов, подтверждающих выполнение (оказание) организациям железнодорожного транспорта общего пользования иностранных государств работ (услуг) по предоставлению в пользование вагонов, контейнеров, тележек, рефрижераторных вагонов, по перестановке пассажирских вагонов на колесные пары другой колеи, по работе локомотивов и локомотивных бригад</t>
  </si>
  <si>
    <t>Дата и номер документа, подтверждающего выполнение (оказание) организациям железнодорожного транспорта общего пользования иностранных государств работ (услуг) по предоставлению в пользование вагонов, контейнеров, тележек, рефрижераторных вагонов, по перестановке пассажирских вагонов на колесные пары другой колеи, по работе локомотивов и локомотивных бригад</t>
  </si>
  <si>
    <t>Дата и номер договоров, предусматривающих выполнение (оказание) организациям железнодорожного транспорта общего пользования иностранных государств работ (услуг) по предоставлению в пользование вагонов, контейнеров, тележек, рефрижераторных вагонов, по перестановке пассажирских вагонов на колесные пары другой колеи, по работе локомотивов и локомотивных бригад</t>
  </si>
  <si>
    <t xml:space="preserve">Руководитель организации </t>
  </si>
  <si>
    <t xml:space="preserve">или уполномоченное им лицо                            </t>
  </si>
  <si>
    <t>Реестр
документов, подтверждающих вывоз товаров за пределы Республики Беларусь и их реализацию с мест хранения, с выставок-ярмарок на территории государств – членов Евразийского экономического союза</t>
  </si>
  <si>
    <t>Сумма оборота по реализации товаров с мест хранения, с выставок-ярмарок на территории государств – членов Евразийского экономического союза, руб.</t>
  </si>
  <si>
    <t>Транспортные (товаросопроводительные) документы, подтверждающие перемещение товаров с территории Республики Беларусь на территорию другого государства – члена Евразийского экономического союза</t>
  </si>
  <si>
    <t>Дата отпуска (отгрузки) товаров плательщика покупателю – иностранной организации и (или) физическому лицу с мест хранения на территории государства – члена Евразийского экономического союза и (или) с выставки-ярмарки, проводимой на территории государства – члена Евразийского экономического союза</t>
  </si>
  <si>
    <t>к Инструкции о порядке заполнения</t>
  </si>
  <si>
    <t>налоговых деклараций (расчетов)</t>
  </si>
  <si>
    <t>по налогам (сборам), книги покупок</t>
  </si>
  <si>
    <t>КОДЫ</t>
  </si>
  <si>
    <t>типов объектов (мест)</t>
  </si>
  <si>
    <t>Код</t>
  </si>
  <si>
    <t>Тип объекта (форма торговли, оказания услуг)</t>
  </si>
  <si>
    <t>Торговый объект, за исключением объектов (формы торговли), относящихся к кодам 4 и 5 настоящего приложения</t>
  </si>
  <si>
    <t>Торговое место (на рынке, ярмарке, выставке-продаже)</t>
  </si>
  <si>
    <t>Объект общественного питания</t>
  </si>
  <si>
    <t>Развозная и разносная торговля, за исключением торговли с использованием торговых автоматов</t>
  </si>
  <si>
    <t>Торговля с использованием торговых автоматов</t>
  </si>
  <si>
    <t>Жилые помещения, предоставляемые для краткосрочного проживания</t>
  </si>
  <si>
    <t>Садовые домики, дачи, предоставляемые для краткосрочного проживания</t>
  </si>
  <si>
    <t>Торговля через интернет-магазины, оказание услуг в дистанционной форме посредством сети Интернет</t>
  </si>
  <si>
    <t>Жилые помещения, садовые домики, дачи, сдаваемые в аренду (субаренду), наем (поднаем), кроме предоставленных для краткосрочного проживания</t>
  </si>
  <si>
    <t>Торговля без (вне) торгового объекта, оказание услуг (выполнение работ) без использования обслуживающих объектов</t>
  </si>
  <si>
    <t>Обслуживающий объект (транспортное средство, иной объект, принадлежащий плательщику на праве собственности, владения, пользования, в котором оказываются услуги (выполняются работы) потребителям, осуществляется прием заказов на оказание услуг (выполнение работ) потребителям), за исключением обслуживающих объектов, относящихся к кодам 7, 8 и 10 настоящего приложения</t>
  </si>
  <si>
    <t>Реквизиты договоров, предусматривающих хранение товаров на территории государства – члена Евразийского экономического союза и (или) участие товаров в выставках-ярмарках, проводимых на территории государства – члена Евразийского экономического союза</t>
  </si>
  <si>
    <t>код государства – члена Евразийского экономического союза, на территории которого осуществля-лось хранение и (или) участие товаров в выставках-ярмарках</t>
  </si>
  <si>
    <t>3. По операциям, облагаемым по ставке (строка 3.1 + строка 3.2 + строка 3.3), в том числе:</t>
  </si>
  <si>
    <t>3.3. при реализации иных товаров</t>
  </si>
  <si>
    <t>7.1. нормативными правовыми актами Президента Республики Беларусь, определяющими такой порядок вычета сумм НДС</t>
  </si>
  <si>
    <t>(Окончание табл.)</t>
  </si>
  <si>
    <t>25/125</t>
  </si>
  <si>
    <t>руб.</t>
  </si>
  <si>
    <t>3.2. при реализации продовольственных товаров и товаров для детей по перечню, утвержденному Президентом Республики Беларусь</t>
  </si>
  <si>
    <t>14. Обороты, не признаваемые объектом налогообложения НДС:</t>
  </si>
  <si>
    <t>номер</t>
  </si>
  <si>
    <t>(наименование района)</t>
  </si>
  <si>
    <t>Код инспекции МНС (управления (отдела) по работе с плательщиками)</t>
  </si>
  <si>
    <t>(управления (отдела) по работе с плательщиками)</t>
  </si>
  <si>
    <t>Раздел I. Сведения о размере и составе использованных льгот</t>
  </si>
  <si>
    <t>Наименование вида деятельности</t>
  </si>
  <si>
    <t>Сведения о торговом объекте (месте), объекте общественного питания, бытового обслуживания</t>
  </si>
  <si>
    <t>код типа объекта (места)</t>
  </si>
  <si>
    <t>название объекта (места)</t>
  </si>
  <si>
    <t>место нахождения (адрес)</t>
  </si>
  <si>
    <t>область</t>
  </si>
  <si>
    <t>район</t>
  </si>
  <si>
    <t>дома</t>
  </si>
  <si>
    <t>поме-щения</t>
  </si>
  <si>
    <t>кор-пуса</t>
  </si>
  <si>
    <t>наимено-вание территории сельской местности либо малого городского поселения</t>
  </si>
  <si>
    <t>тип населен-ного пункта</t>
  </si>
  <si>
    <t>наиме-нование населен-ного пункта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</si>
  <si>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</si>
  <si>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</si>
  <si>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</si>
  <si>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</si>
  <si>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</si>
  <si>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</si>
  <si>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</si>
  <si>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</si>
  <si>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</si>
  <si>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</si>
  <si>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</si>
  <si>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</si>
  <si>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>Код государства</t>
    </r>
    <r>
      <rPr>
        <vertAlign val="superscript"/>
        <sz val="9"/>
        <rFont val="Times New Roman"/>
        <family val="1"/>
        <charset val="204"/>
      </rPr>
      <t>1</t>
    </r>
  </si>
  <si>
    <r>
      <t>Код льготы</t>
    </r>
    <r>
      <rPr>
        <vertAlign val="superscript"/>
        <sz val="9"/>
        <rFont val="Times New Roman"/>
        <family val="1"/>
        <charset val="204"/>
      </rPr>
      <t>2</t>
    </r>
  </si>
  <si>
    <r>
      <t>Размер льготируемой налоговой базы</t>
    </r>
    <r>
      <rPr>
        <vertAlign val="superscript"/>
        <sz val="9"/>
        <rFont val="Times New Roman"/>
        <family val="1"/>
        <charset val="204"/>
      </rPr>
      <t>3</t>
    </r>
  </si>
  <si>
    <r>
      <t>код инспекции МНС (управления (отдела) по работе с плательщиками) по месту расположения объекта (места)</t>
    </r>
    <r>
      <rPr>
        <vertAlign val="superscript"/>
        <sz val="8"/>
        <rFont val="Times New Roman"/>
        <family val="1"/>
        <charset val="204"/>
      </rPr>
      <t>2</t>
    </r>
  </si>
  <si>
    <t>Реквизиты электронных таможенных деклараций на товары</t>
  </si>
  <si>
    <t>регистрационный номер</t>
  </si>
  <si>
    <t>(Продолжение табл.)</t>
  </si>
  <si>
    <t>(дата и номер инвестиционного договора, заключенного с Республикой Беларусь)</t>
  </si>
  <si>
    <t>12.1.1.</t>
  </si>
  <si>
    <t>12.1.2.</t>
  </si>
  <si>
    <t>12.1.3.</t>
  </si>
  <si>
    <t>12.2.1.</t>
  </si>
  <si>
    <t>12.2.2.</t>
  </si>
  <si>
    <t>12.2.3.</t>
  </si>
  <si>
    <t>12.3.1.</t>
  </si>
  <si>
    <t>12.3.2.</t>
  </si>
  <si>
    <t>12.3.3.</t>
  </si>
  <si>
    <t>Наименование услуги</t>
  </si>
  <si>
    <t>Содержание льготы с указанием абзаца, подпункта, пункта, статьи, даты принятия, номера и вида правового акта, которым она установлена</t>
  </si>
  <si>
    <r>
      <t>(номер месяца)</t>
    </r>
    <r>
      <rPr>
        <i/>
        <vertAlign val="superscript"/>
        <sz val="9"/>
        <rFont val="Times New Roman"/>
        <family val="1"/>
        <charset val="204"/>
      </rPr>
      <t>1</t>
    </r>
  </si>
  <si>
    <r>
      <t>Реквизиты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заявлений о ввозе товаров и уплате косвенных налогов</t>
    </r>
  </si>
  <si>
    <r>
      <t>Дата и номер документов, подтверждающих поступление выручки на счета плательщиков</t>
    </r>
    <r>
      <rPr>
        <vertAlign val="superscript"/>
        <sz val="9"/>
        <rFont val="Times New Roman"/>
        <family val="1"/>
        <charset val="204"/>
      </rPr>
      <t>3</t>
    </r>
  </si>
  <si>
    <t>Реестр
документов, подтверждающих вывоз товаров за пределы Республики Беларусь и их реализацию с мест хранения на территории иностранных государств и (или) с выставок-ярмарок, проводимых на территории иностранного государства</t>
  </si>
  <si>
    <r>
      <t>Дата проставления таможенным органом Республики Беларусь отметки «Товар вывезен» на специальном реестре вывезенных товаров</t>
    </r>
    <r>
      <rPr>
        <vertAlign val="superscript"/>
        <sz val="9"/>
        <rFont val="Times New Roman"/>
        <family val="1"/>
        <charset val="204"/>
      </rPr>
      <t>2</t>
    </r>
  </si>
  <si>
    <t>регистрацион-ный номер выпуска товаров</t>
  </si>
  <si>
    <t>Реестр
документов, подтверждающих оказание услуг по обслуживанию воздушных судов, выполняющих международные полеты и (или) международные воздушные перевозки</t>
  </si>
  <si>
    <t>Дата, номер договора купли-продажи, заключенного с лизингодателем</t>
  </si>
  <si>
    <r>
      <t>Номера и даты товаросопроводительных документов с отметкой лизингополучателя</t>
    </r>
    <r>
      <rPr>
        <vertAlign val="superscript"/>
        <sz val="9"/>
        <rFont val="Times New Roman"/>
        <family val="1"/>
        <charset val="204"/>
      </rPr>
      <t>2</t>
    </r>
  </si>
  <si>
    <r>
      <t>Реквизиты таможенной декларации на товары, выпущенные в соответствии с таможенной процедурой экспорта</t>
    </r>
    <r>
      <rPr>
        <vertAlign val="superscript"/>
        <sz val="9"/>
        <rFont val="Times New Roman"/>
        <family val="1"/>
        <charset val="204"/>
      </rPr>
      <t>3</t>
    </r>
  </si>
  <si>
    <r>
      <t>дата проставления отметки «товар вывезен»</t>
    </r>
    <r>
      <rPr>
        <vertAlign val="superscript"/>
        <sz val="9"/>
        <rFont val="Times New Roman"/>
        <family val="1"/>
        <charset val="204"/>
      </rPr>
      <t>4</t>
    </r>
  </si>
  <si>
    <r>
      <t>дата разрешения на убытие товара</t>
    </r>
    <r>
      <rPr>
        <vertAlign val="superscript"/>
        <sz val="9"/>
        <rFont val="Times New Roman"/>
        <family val="1"/>
        <charset val="204"/>
      </rPr>
      <t>5</t>
    </r>
  </si>
  <si>
    <t>Приложение 10</t>
  </si>
  <si>
    <t>Дата и номер договора (контракта) на выполнение работ, оказание услуг по ремонту, техническому обслуживанию зарегистрированного в иностранном государстве транспортного средства, заключенного плательщиком</t>
  </si>
  <si>
    <t>Реквизиты свидетельства или иного регистрационного документа иностранного государства на транспортное средство</t>
  </si>
  <si>
    <t>Дата, номер документа, подтверждающего факт выполнения работ, оказания услуг плательщиком по ремонту, техническому обслуживанию зарегистрированного в иностранном государстве транспортного средства, относящегося к категориям M3, N2, N3, О3 или О4</t>
  </si>
  <si>
    <t>с иностранной организацией или физическим лицом, за исключением гражданина Республики Беларусь</t>
  </si>
  <si>
    <t>серия, номер, дата выдачи, орган, осуществивший выдачу свидетельства или иного регистрационного документа</t>
  </si>
  <si>
    <t>государственный регистрационный номер транспортного средства</t>
  </si>
  <si>
    <r>
      <t>со страховой организацией</t>
    </r>
    <r>
      <rPr>
        <vertAlign val="superscript"/>
        <sz val="9"/>
        <rFont val="Times New Roman"/>
        <family val="1"/>
        <charset val="204"/>
      </rPr>
      <t>2</t>
    </r>
  </si>
  <si>
    <t>Приложение 11</t>
  </si>
  <si>
    <t>Перечень
заявлений о ввозе товаров и уплате косвенных налогов</t>
  </si>
  <si>
    <t>Регистрационный номер и дата заявления о ввозе товаров и уплате косвенных налогов</t>
  </si>
  <si>
    <t>Идентификационный код (номер) налогоплательщика (импортера)</t>
  </si>
  <si>
    <t>Приложение 1</t>
  </si>
  <si>
    <t>по</t>
  </si>
  <si>
    <t>(наименование района, города, района в городе)</t>
  </si>
  <si>
    <t>х</t>
  </si>
  <si>
    <t>ежемесячная</t>
  </si>
  <si>
    <t>ежеквартальная</t>
  </si>
  <si>
    <t>за</t>
  </si>
  <si>
    <t>года</t>
  </si>
  <si>
    <t>(четыре цифры года)</t>
  </si>
  <si>
    <t>Показатели</t>
  </si>
  <si>
    <t>Сумма</t>
  </si>
  <si>
    <t>Ставка НДС</t>
  </si>
  <si>
    <t>Сумма НДС</t>
  </si>
  <si>
    <t>1. По операциям, облагаемым по ставке</t>
  </si>
  <si>
    <t>2. По операциям, облагаемым по ставке</t>
  </si>
  <si>
    <t>4. По операциям, облагаемым по ставке</t>
  </si>
  <si>
    <t>6. По операциям, облагаемым по ставке</t>
  </si>
  <si>
    <t>10. По операциям по реализации товаров по розничным ценам</t>
  </si>
  <si>
    <t>14а. Сумма НДС по объектам, обороты по реализации которых освобождены от уплаты НДС</t>
  </si>
  <si>
    <t>14б. Сумма НДС по объектам, по оборотам по реализации которых предоставлен налоговый кредит</t>
  </si>
  <si>
    <t>14в. Сумма НДС по остальным объектам</t>
  </si>
  <si>
    <t>15б. Налоговые вычеты по объектам, по оборотам по реализации которых предоставлен налоговый кредит</t>
  </si>
  <si>
    <t xml:space="preserve">15в. Налоговые вычеты по остальным объектам </t>
  </si>
  <si>
    <t>20/120</t>
  </si>
  <si>
    <t>18/118</t>
  </si>
  <si>
    <t>10/110</t>
  </si>
  <si>
    <t>По сроку уплаты</t>
  </si>
  <si>
    <t>(число)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</si>
  <si>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</si>
  <si>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</si>
  <si>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</si>
  <si>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</si>
  <si>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</si>
  <si>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</si>
  <si>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</si>
  <si>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</si>
  <si>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</si>
  <si>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</si>
  <si>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</si>
  <si>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</si>
  <si>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Налоговая база</t>
  </si>
  <si>
    <t>Итого к уплате:</t>
  </si>
  <si>
    <t>Руководитель организации</t>
  </si>
  <si>
    <t>(индивидуальный предприниматель)</t>
  </si>
  <si>
    <t xml:space="preserve">или уполномоченное им лицо                                    </t>
  </si>
  <si>
    <t>(подпись)</t>
  </si>
  <si>
    <t>(инициалы, фамилия)</t>
  </si>
  <si>
    <t>Получено</t>
  </si>
  <si>
    <t>месяц</t>
  </si>
  <si>
    <t>Для того чтобы порядок расчета в заполняемом документе не нарушился, необходимо исходные данные вводить в ячейки, свободные от формул.
Ячейки с формулами отмечены синим цветом.</t>
  </si>
  <si>
    <t>(номер месяца)</t>
  </si>
  <si>
    <t>ИТОГО</t>
  </si>
  <si>
    <t>Итого к уплате по части I</t>
  </si>
  <si>
    <t>Итого к уплате по части II</t>
  </si>
  <si>
    <t>Приложение 2</t>
  </si>
  <si>
    <t>Код государства</t>
  </si>
  <si>
    <t>3. По операциям, освобождаемым от НДС</t>
  </si>
  <si>
    <t>№
п/п</t>
  </si>
  <si>
    <t>Приложение 3</t>
  </si>
  <si>
    <t>дата</t>
  </si>
  <si>
    <t>код таможенной процедуры</t>
  </si>
  <si>
    <t>Приложение 4</t>
  </si>
  <si>
    <t>по налогам и сборам</t>
  </si>
  <si>
    <t>В инспекцию Министерства по налогам и сборам</t>
  </si>
  <si>
    <t>15а. Налоговые вычеты по объектам, обороты по реализации которых освобождены от уплаты НДС</t>
  </si>
  <si>
    <t>Должностное лицо инспекции МНС</t>
  </si>
  <si>
    <t>или уполномоченное им лицо</t>
  </si>
  <si>
    <t>Реквизиты таможенных деклараций на товары, выпущенные в соответствии с таможенной процедурой экспорта</t>
  </si>
  <si>
    <t>дата выпуска товаров</t>
  </si>
  <si>
    <t>дата отпуска (отгрузки) товаров</t>
  </si>
  <si>
    <t>Приложение 5</t>
  </si>
  <si>
    <t>наименование, дата, номер документов</t>
  </si>
  <si>
    <t>регистрационный номер выпуска товаров</t>
  </si>
  <si>
    <t>за </t>
  </si>
  <si>
    <t>8. По операциям, освобождаемым от НДС</t>
  </si>
  <si>
    <t>9. По операциям, местом реализации которых не признается территория Республики Беларусь</t>
  </si>
  <si>
    <t>3. Принятые к вычету в полном объеме суммы НДС, приходящиеся на обороты по реализации товаров (работ, услуг), облагаемые по ставке ноль (0) процентов</t>
  </si>
  <si>
    <t>8.1. вывезенных на территорию Российской Федерации</t>
  </si>
  <si>
    <t>8.2. вывезенных на территорию Республики Казахстан</t>
  </si>
  <si>
    <t>9.1. вывезенных на территорию Российской Федерации</t>
  </si>
  <si>
    <t>9.2. вывезенных на территорию Республики Казахстан</t>
  </si>
  <si>
    <t>Момент фактической реализации</t>
  </si>
  <si>
    <t>наименование документов</t>
  </si>
  <si>
    <t>дата, номер</t>
  </si>
  <si>
    <t>дата, номер договора с хранителем, организатором выставок-ярмарок</t>
  </si>
  <si>
    <t>Дата, номер договора с покупателем – иностранной организацией и (или) физическим лицом</t>
  </si>
  <si>
    <t>к постановлению Министерства</t>
  </si>
  <si>
    <t xml:space="preserve">Признак </t>
  </si>
  <si>
    <t>Пометить Х</t>
  </si>
  <si>
    <t>Внесение изменений и (или) дополнений в часть I налоговой декларации (расчета)</t>
  </si>
  <si>
    <t>Внесение изменений и (или) дополнений в часть II налоговой декларации (расчета)</t>
  </si>
  <si>
    <t>ежеквартально</t>
  </si>
  <si>
    <t>ежемесячно</t>
  </si>
  <si>
    <t>Признак представления налоговой декларации (расчета)</t>
  </si>
  <si>
    <t>Дата разрешения на убытие товаров</t>
  </si>
  <si>
    <t>Реквизиты договора, предусматривающего хранение товаров на территории иностранного государства и (или) участие товаров в выставках-ярмарках, проводимых на территории иностранного государства</t>
  </si>
  <si>
    <t>наименование иностранного государства, на территории которого осуществлялось хранение товара и (или) участие товаров в выставках-ярмарках</t>
  </si>
  <si>
    <t>Дата, номер договора с покупателем – иностранной организацией или иностранным физическим лицом</t>
  </si>
  <si>
    <t>Документы, подтверждающие отпуск (отгрузку) товаров покупателю – иностранной организации и (или) иностранному физическому лицу</t>
  </si>
  <si>
    <t>Приложение 6</t>
  </si>
  <si>
    <t>Наименование владельца магазина беспошлинной торговли</t>
  </si>
  <si>
    <t>Дата, номер договора купли-продажи, заключенного с владельцем магазина беспошлинной торговли</t>
  </si>
  <si>
    <t>Номер и дата товарно-транспортной накладной</t>
  </si>
  <si>
    <t>Реквизиты сертификата продукции собственного производства</t>
  </si>
  <si>
    <t>номер, дата выдачи</t>
  </si>
  <si>
    <t>период действия</t>
  </si>
  <si>
    <t>Реквизиты таможенных деклараций на товары собственного производства, помещенные под таможенную процедуру беспошлинной торговли</t>
  </si>
  <si>
    <t>Приложение 7</t>
  </si>
  <si>
    <t>Наименование услуг</t>
  </si>
  <si>
    <t>Дата, номер договора (соглашения), на основании которого осуществляется оказание услуг</t>
  </si>
  <si>
    <t>Наименование, номер и дата документов, подтверждающих оказание услуг</t>
  </si>
  <si>
    <t>Приложение 8</t>
  </si>
  <si>
    <t>дата получения</t>
  </si>
  <si>
    <t>дата подписания плательщиком</t>
  </si>
  <si>
    <t>предъявленная к возмещению сумма НДС</t>
  </si>
  <si>
    <t>регистра-ционный номер</t>
  </si>
  <si>
    <t>Приложение 9</t>
  </si>
  <si>
    <t>Реквизиты документа о принадлежности товара к продукции собственного производства</t>
  </si>
  <si>
    <t>Номера и даты товаросопроводительных документов, подтверждающих факт отгрузки продавцом товара лизингодателю</t>
  </si>
  <si>
    <t>Форма</t>
  </si>
  <si>
    <r>
      <t>УНП</t>
    </r>
    <r>
      <rPr>
        <vertAlign val="superscript"/>
        <sz val="10"/>
        <color indexed="8"/>
        <rFont val="Times New Roman"/>
        <family val="1"/>
        <charset val="204"/>
      </rPr>
      <t>1</t>
    </r>
  </si>
  <si>
    <t>Внесение изменений и (или) дополнений в налоговую декларацию (расчет):</t>
  </si>
  <si>
    <t>(место нахождения (место жительства) плательщика)</t>
  </si>
  <si>
    <t>Тип налоговой декларации (расчета):</t>
  </si>
  <si>
    <r>
      <t>(номер месяца)</t>
    </r>
    <r>
      <rPr>
        <i/>
        <vertAlign val="superscript"/>
        <sz val="9"/>
        <rFont val="Times New Roman"/>
        <family val="1"/>
        <charset val="204"/>
      </rPr>
      <t>2</t>
    </r>
  </si>
  <si>
    <t>(наименование (фамилия, собственное имя, отчество
(если таковое имеется) плательщика)</t>
  </si>
  <si>
    <t>16а. Сумма НДС нарастающим итогом, остающаяся в распоряжении (подлежащая уменьшению) (строка 14а – строка 15а)</t>
  </si>
  <si>
    <t>17а. Сумма НДС за отчетный период, остающаяся в распоряжении (подлежащая уменьшению) (строка 16а – строка 16а предыдущей налоговой декларации (расчета))</t>
  </si>
  <si>
    <t>17в. Сумма НДС за отчетный период к уплате (возврату) по остальным объектам (строка 16в – строка 16в предыдущей налоговой декларации (расчета))</t>
  </si>
  <si>
    <t>18. Сумма НДС к уплате (возврату) за отчетный период – всего 
(строка 17б + строка 17в)</t>
  </si>
  <si>
    <t>1а. в том числе суммы НДС по создаваемым, приобретенным (ввезенным) основным средствам, нематериальным активам</t>
  </si>
  <si>
    <t>1.1. суммы НДС, предъявленные при приобретении объектов на территории Республики Беларусь</t>
  </si>
  <si>
    <t>2.1. в том числе суммы НДС по созданным, приобретенным (ввезенным) основным средствам, нематериальным активам, из них:</t>
  </si>
  <si>
    <t>8.3. вывезенных на территорию Республики Армения</t>
  </si>
  <si>
    <t>9.3. вывезенных на территорию Республики Армения</t>
  </si>
  <si>
    <t>10. Облагаемый по ставке ноль (0) процентов оборот по реализации лицами, обладающими статусом уполномоченного экономического оператора, товаров, при ввозе которых на территорию Республики Беларусь не взимался НДС таможенными органами</t>
  </si>
  <si>
    <t>Показатель</t>
  </si>
  <si>
    <t>20/100</t>
  </si>
  <si>
    <t>1.1. в том числе увеличение налоговой базы</t>
  </si>
  <si>
    <t>2.1. в том числе увеличение налоговой базы</t>
  </si>
  <si>
    <t>3.1. в том числе увеличение налоговой базы</t>
  </si>
  <si>
    <t>4.1.1. по акту проверки</t>
  </si>
  <si>
    <t>10/100</t>
  </si>
  <si>
    <t>К налоговой декларации (расчету) прилагаются:</t>
  </si>
  <si>
    <t>сведения о размере и составе использованных льгот согласно приложению 1 к настоящей форме</t>
  </si>
  <si>
    <t>реестр документов, подтверждающих вывоз товаров за пределы Республики Беларусь и их реализацию с мест хранения на территории иностранных государств и (или) с выставок-ярмарок, проводимых на территории иностранного государства, согласно приложению 5 к настоящей форме</t>
  </si>
  <si>
    <t>реестр документов, подтверждающих оказание услуг по обслуживанию воздушных судов, выполняющих международные полеты и (или) международные воздушные перевозки, согласно приложению 7 к настоящей форме</t>
  </si>
  <si>
    <t>перечень заявлений о ввозе товаров и уплате косвенных налогов согласно приложению 11 к настоящей форме</t>
  </si>
  <si>
    <t>Часть II
Расчет суммы НДС, взимаемого налоговыми органами при ввозе товаров
на территорию Республики Беларусь</t>
  </si>
  <si>
    <t>Штамп или отметка инспекции МНС</t>
  </si>
  <si>
    <t>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</si>
  <si>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</si>
  <si>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</si>
  <si>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</si>
  <si>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</si>
  <si>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</si>
  <si>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</si>
  <si>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</si>
  <si>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</si>
  <si>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</si>
  <si>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</si>
  <si>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</si>
  <si>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</si>
  <si>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1/12</t>
  </si>
  <si>
    <t>1/4</t>
  </si>
  <si>
    <t>6. Суммы НДС, не подлежащие вычету, и (или) суммы уменьшения налоговых вычетов
(строка 6.1 + строка 6.2 + строка 6.3), в том числе:</t>
  </si>
  <si>
    <t>9. Освобождаемый от НДС и (или) облагаемый по ставкам 20, 10 процентов оборот по реализации товаров на территорию государств – членов Евразийского экономического союза
(строка 9.1 + строка 9.2 + строка 9.3 + строка 9.4), в том числе:</t>
  </si>
  <si>
    <t>051</t>
  </si>
  <si>
    <t>АРМЕНИЯ</t>
  </si>
  <si>
    <t>398</t>
  </si>
  <si>
    <t>КАЗАХСТАН</t>
  </si>
  <si>
    <t>417</t>
  </si>
  <si>
    <t>КЫРГЫЗСТАН</t>
  </si>
  <si>
    <t>643</t>
  </si>
  <si>
    <t>РОССИЙСКАЯ ФЕДЕРАЦИЯ</t>
  </si>
  <si>
    <r>
      <t xml:space="preserve">       1</t>
    </r>
    <r>
      <rPr>
        <sz val="8"/>
        <rFont val="Times New Roman"/>
        <family val="1"/>
        <charset val="204"/>
      </rPr>
      <t xml:space="preserve"> При представлении налоговых деклараций (расчетов) по НДС ежеквартально указывается последний месяц отчетного квартала.
     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Дата и регистрационный номер указываются из раздела 2 заявления о ввозе товаров и уплате косвенных налогов.
     </t>
    </r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Заполняется плательщиками в отношении товаров, оборот по реализации которых был ранее отражен в строке 9 раздела I части I налоговой декларации (расчета) по НДС, представленной за отчетные периоды 2012 года.</t>
    </r>
  </si>
  <si>
    <t>Сумма оборота по реализации товаров с мест хранения на территории иностранного государства и (или) с выставок-ярмарок, проводимых на территории иностранного государства, руб.</t>
  </si>
  <si>
    <r>
      <t>Дата и номер документов, подтвер-ждающих поступление выручки на счета платель-щиков</t>
    </r>
    <r>
      <rPr>
        <vertAlign val="superscript"/>
        <sz val="9"/>
        <rFont val="Times New Roman"/>
        <family val="1"/>
        <charset val="204"/>
      </rPr>
      <t>3</t>
    </r>
  </si>
  <si>
    <r>
      <t xml:space="preserve">         1</t>
    </r>
    <r>
      <rPr>
        <sz val="8"/>
        <rFont val="Times New Roman"/>
        <family val="1"/>
        <charset val="204"/>
      </rPr>
      <t xml:space="preserve"> При представлении налоговых деклараций (расчетов) по НДС ежеквартально указывается последний месяц отчетного квартала.
      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Заполняется плательщиком, не осуществляющим декларирование таможенным органам товаров в виде электронного документа.
     </t>
    </r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Заполняется плательщиками в отношении товаров, оборот по реализации которых был ранее отражен в строке 9а и в строке 9 раздела I части I налоговой декларации (расчета) по НДС, представленной за отчетные периоды 2011 и 2012 годов.</t>
    </r>
  </si>
  <si>
    <t>Реестр
документов, подтверждающих реализацию товаров собственного производства владельцу магазина беспошлинной торговли</t>
  </si>
  <si>
    <t>Сумма оборота по реализации товаров собственного производства, облагаемого НДС по ставке 0 (ноль) процентов, руб.</t>
  </si>
  <si>
    <t>Сумма оборота по реализации услуг, облагаемого НДС по ставке 0 (ноль) процентов, руб.</t>
  </si>
  <si>
    <t>Реестр
документальных подтверждений вывоза товара за пределы таможенной территории Евразийского экономического союза</t>
  </si>
  <si>
    <r>
      <t>Дата, номер договора на оказание услуг по возврату НДС иностранным лицам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>, заключенного с организацией, имеющей право на возврат НДС иностранным лицам</t>
    </r>
  </si>
  <si>
    <t>Реквизиты акта на возмещение сумм НДС, подписанного плательщиком и организацией, имеющей право на возврат НДС иностранным лицам</t>
  </si>
  <si>
    <t>Сумма оборота по реализации товаров, реализованных иностранным лицам через магазин, облагаемого НДС по ставке 0 (ноль) процентов, руб.</t>
  </si>
  <si>
    <r>
      <t xml:space="preserve">       1</t>
    </r>
    <r>
      <rPr>
        <sz val="8"/>
        <rFont val="Times New Roman"/>
        <family val="1"/>
        <charset val="204"/>
      </rPr>
      <t xml:space="preserve"> При представлении налоговых деклараций (расчетов) по НДС ежеквартально указывается последний месяц отчетного квартала.
     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Под иностранными лицами понимаются физические лица, не имеющие постоянного места жительства в государстве – члене Евразийского экономического союза.</t>
    </r>
  </si>
  <si>
    <t>Реестр
документов, подтверждающих реализацию товаров собственного производства и их вывоз за пределы Республики Беларусь по договору международного лизинга с правом выкупа</t>
  </si>
  <si>
    <r>
      <t>1</t>
    </r>
    <r>
      <rPr>
        <sz val="8"/>
        <rFont val="Times New Roman"/>
        <family val="1"/>
        <charset val="204"/>
      </rPr>
      <t xml:space="preserve"> При представлении налоговых деклараций (расчетов) по НДС ежеквартально указывается последний месяц отчетного квартала.
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Заполняется плательщиком при вывозе предмета лизинга в государства – члены Евразийского экономического союза.
</t>
    </r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Заполняется плательщиком при вывозе предмета лизинга в государства, не являющиеся членами Евразийского экономического союза.
</t>
    </r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Заполняется плательщиком при осуществлении лизингодателем декларирования таможенным органам товаров в письменной форме.
</t>
    </r>
    <r>
      <rPr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Заполняется плательщиком при осуществлении лизингодателем декларирования таможенным органам товаров в электронном виде.</t>
    </r>
  </si>
  <si>
    <t>Реестр
документов, подтверждающих выполнение работ (оказание услуг) по ремонту, техническому обслуживанию зарегистрированных в иностранных государствах транспортных средств</t>
  </si>
  <si>
    <r>
      <t>1</t>
    </r>
    <r>
      <rPr>
        <sz val="8"/>
        <rFont val="Times New Roman"/>
        <family val="1"/>
        <charset val="204"/>
      </rPr>
      <t xml:space="preserve"> При представлении налоговых деклараций (расчетов) по НДС ежеквартально указывается последний месяц отчетного квартала.
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Заполняется, если восстановительный ремонт выполняется плательщиком по направлению страховой организации.</t>
    </r>
  </si>
  <si>
    <t>Дата поступления в Министерство по налогам и сборам информации о заявлении о ввозе товаров и уплате косвенных налогов в форме, предусмотренной отдельным международным межведомственным договором</t>
  </si>
  <si>
    <r>
      <t>1</t>
    </r>
    <r>
      <rPr>
        <sz val="8"/>
        <rFont val="Times New Roman"/>
        <family val="1"/>
        <charset val="204"/>
      </rPr>
      <t xml:space="preserve"> При представлении налоговых деклараций (расчетов) по НДС ежеквартально указывается последний месяц отчетного квартала.</t>
    </r>
  </si>
  <si>
    <r>
      <t xml:space="preserve">     </t>
    </r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При представлении налоговых деклараций (расчетов) по НДС ежеквартально указывается последний месяц отчетного квартала.</t>
    </r>
  </si>
  <si>
    <t>13. Налоговая база и суммы НДС, подлежащие уплате при приобретении объектов у иностранных организаций</t>
  </si>
  <si>
    <t>1.2. суммы НДС, исчисленные и уплаченные при ввозе товаров с территории государств – членов Евразийского экономического союза</t>
  </si>
  <si>
    <t>8.4. вывезенных на территорию Кыргызской Республики</t>
  </si>
  <si>
    <t>9.4. вывезенных на территорию Кыргызской Республики</t>
  </si>
  <si>
    <t>12.3. иными актами Президента Республики Беларусь, которыми предоставлено право на принятие (установлен порядок принятия) сумм НДС к вычету в полном объеме: (строка 12.3.1 + строка 12.3.2 + …)</t>
  </si>
  <si>
    <t>реестр документов, подтверждающих вывоз товаров за пределы Республики Беларусь и их реализацию с мест хранения, с выставок-ярмарок на территории государств – членов Евразийского экономического союза, согласно приложению 4 к настоящей форме</t>
  </si>
  <si>
    <t>реестр документальных подтверждений вывоза товара за пределы таможенной территории Евразийского экономического союза согласно приложению 8 к настоящей форме</t>
  </si>
  <si>
    <t>Республики Беларусь</t>
  </si>
  <si>
    <t xml:space="preserve">03.01.2019 № 2 </t>
  </si>
  <si>
    <t>(далее – инспекция МНС)</t>
  </si>
  <si>
    <t>Управление (отдел) по работе с плательщиками</t>
  </si>
  <si>
    <t>(фамилия, собственное имя, отчество
(если таковое имеется) ответственного лица, телефон)</t>
  </si>
  <si>
    <t>в соответствии с пунктом 6 статьи 33 Налогового кодекса Республики Беларусь</t>
  </si>
  <si>
    <t>в соответствии с пунктом 6 статьи 73 Налогового кодекса Республики Беларусь согласно сообщению</t>
  </si>
  <si>
    <t>в соответствии с пунктом 8 статьи 73 Налогового кодекса Республики Беларусь согласно уведомлению</t>
  </si>
  <si>
    <t>в связи с обнаружением неполноты сведений или ошибок</t>
  </si>
  <si>
    <t>Выбор со следующего налогового, отчетного периода способа уплаты НДС по части I налоговой декларации (расчета)</t>
  </si>
  <si>
    <t>В соответствии с абзацем вторым части первой пункта 1 статьи 44 Налогового кодекса Республики Беларусь</t>
  </si>
  <si>
    <t>В соответствии с абзацем третьим части первой пункта 1 статьи 44 Налогового кодекса Республики Беларусь</t>
  </si>
  <si>
    <t>В соответствии с пунктом 3 статьи 44 Налогового кодекса Республики Беларусь</t>
  </si>
  <si>
    <t>В соответствии с пунктом 4 статьи 44 Налогового кодекса Республики Беларусь</t>
  </si>
  <si>
    <t>В соответствии с пунктами 4–6 статьи 45 Налогового кодекса Республики Беларусь</t>
  </si>
  <si>
    <t>В соответствии с пунктом 6 статьи 44 Налогового кодекса Республики Беларусь</t>
  </si>
  <si>
    <t xml:space="preserve">(номер месяца) </t>
  </si>
  <si>
    <t>Дата представления в регистрирующий орган заявления о ликвидации (прекращении деятельности)</t>
  </si>
  <si>
    <t>Дата представления в регистрирующий орган ликвидационного баланса, уведомления о завершении процесса прекращения деятельности</t>
  </si>
  <si>
    <t>Дата прекращения иностранной организацией деятельности на территории Республики Беларусь через постоянное представительство</t>
  </si>
  <si>
    <t>Дата реорганизации юридического лица</t>
  </si>
  <si>
    <t>Дата прекращения договора простого товарищества (договора о совместной деятельности)</t>
  </si>
  <si>
    <r>
      <t>Дата ликвидации филиала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или возникновения обстоятельств, в связи с которыми прекращается обязанность филиала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по исполнению налоговых обязательств юридического лица</t>
    </r>
  </si>
  <si>
    <t>НАЛОГОВАЯ ДЕКЛАРАЦИЯ (РАСЧЕТ)
по НДС</t>
  </si>
  <si>
    <t>Часть I
Расчет суммы НДС при реализации товаров (работ, услуг), имущественных прав</t>
  </si>
  <si>
    <r>
      <t>(номер месяца)</t>
    </r>
    <r>
      <rPr>
        <i/>
        <vertAlign val="superscript"/>
        <sz val="9"/>
        <rFont val="Times New Roman"/>
        <family val="1"/>
        <charset val="204"/>
      </rPr>
      <t>3</t>
    </r>
  </si>
  <si>
    <t>Раздел I. НАЛОГОВАЯ БАЗА</t>
  </si>
  <si>
    <t>3.1. при реализации произведенной на территории Республики Беларусь, а также при реализации на территории Республики Беларусь произведенной на территории государств – членов Евразийского экономического союза продукции растениеводства (за исключением цветоводства, декоративных растений), дикорастущих ягод, орехов и иных плодов, грибов, другой дикорастущей продукции, продукции пчеловодства, продукции животноводства (за исключением пушнины), продукции рыбоводства</t>
  </si>
  <si>
    <t>5. По операциям по безвозмездной передаче товаров (работ, услуг), имущественных прав (далее – объекты), не признаваемым реализацией или объектом налогообложения НДС в соответствии с законодательством</t>
  </si>
  <si>
    <t>7. По операциям по реализации товаров (работ, услуг), не облагаемых НДС (освобождаемых от НДС), вычет сумм НДС по которым производится в полном объеме (строка 7.1 + строка 7.2 + строка 7.3), в том числе в соответствии с:</t>
  </si>
  <si>
    <t>7.2. подпунктом 27.5 пункта 27 статьи 133 Налогового кодекса Республики Беларусь</t>
  </si>
  <si>
    <t>7.3. подпунктами 27.7 и 27.8 пункта 27 статьи 133 Налогового кодекса Республики Беларусь</t>
  </si>
  <si>
    <t>11. Суммы НДС, излишне предъявленные покупателям</t>
  </si>
  <si>
    <t xml:space="preserve">12. Суммы уменьшения налоговых вычетов, превышающие сумму вычетов отчетного налогового периода </t>
  </si>
  <si>
    <t>14. ИТОГО по разделу I
(строка 1 + строка 2 + строка 3 + строка 4 + строка 5 + строка 6 + строка 7 + строка 8 + строка 9 + строка 10 + строка 11 + строка 12 + строка 13)</t>
  </si>
  <si>
    <t>Раздел II. НАЛОГОВЫЕ ВЫЧЕТЫ</t>
  </si>
  <si>
    <t>15. Налоговые вычеты – всего (строка 15а + строка 15б + строка 15в)</t>
  </si>
  <si>
    <t>Раздел III. СУММА НДС</t>
  </si>
  <si>
    <t>16. Сумма НДС нарастающим итогом – всего
(строка 16а + строка 16б + строка 16в) и (строка 14 – строка 15)</t>
  </si>
  <si>
    <t>16б. Сумма НДС нарастающим итогом, подлежащая уплате (возврату) по объектам, по оборотам по реализации которых предоставлен налоговый кредит (строка 14б – строка 15б)</t>
  </si>
  <si>
    <t>16в. Сумма НДС нарастающим итогом, подлежащая уплате (возврату) 
(строка 14в – строка 15в)</t>
  </si>
  <si>
    <t>17. Сумма НДС за отчетный период – всего 
(строка 17а + строка 17б + строка 17в)</t>
  </si>
  <si>
    <t>17б. Сумма НДС за отчетный период, подлежащая уплате (возврату), по объектам, по оборотам по реализации которых предоставлен налоговый кредит (строка 16б – строка 16б предыдущей налоговой декларации (расчета))</t>
  </si>
  <si>
    <t xml:space="preserve">18.1. в том числе к возврату за отчетный период разницы между суммой налоговых вычетов и общей суммой НДС, исчисленной по реализации объектов </t>
  </si>
  <si>
    <t xml:space="preserve">19. Из строки 18 к доплате (уменьшению) по акту проверки </t>
  </si>
  <si>
    <t xml:space="preserve">19.1. в том числе к возврату по акту проверки разницы между суммой налоговых вычетов и общей суммой НДС, исчисленной по реализации объектов </t>
  </si>
  <si>
    <t>Раздел IV
ДРУГИЕ СВЕДЕНИЯ</t>
  </si>
  <si>
    <t>1. Суммы НДС текущего налогового периода, предъявленные при приобретении либо уплаченные при ввозе объектов, – всего (строка 1.1 + строка 1.2 + строка 1.3)</t>
  </si>
  <si>
    <t>1.3. суммы НДС, уплаченные при выпуске товаров в соответствии с заявленной таможенной процедурой:</t>
  </si>
  <si>
    <t>2. Суммы НДС, не принятые к вычету в прошлом налоговом периоде</t>
  </si>
  <si>
    <t>4. Принятые к вычету в полном объеме суммы НДС, приходящиеся на обороты по реализации товаров, облагаемые по ставке 10 процентов</t>
  </si>
  <si>
    <t>5. Принятые к вычету в полном объеме суммы НДС, приходящиеся на обороты по реализации товаров (работ, услуг), не облагаемых НДС (освобождаемых от НДС), в соответствии с подпунктами 27.5, 27.7, 27.8 пункта 27 статьи 133 Налогового кодекса Республики Беларусь</t>
  </si>
  <si>
    <t>6.1. суммы НДС, включенные в затраты, в том числе в связи с применением освобождения от НДС</t>
  </si>
  <si>
    <t>6.3. суммы уменьшения налоговых вычетов по иным основаниям, установленным Налоговым кодексом Республики Беларусь</t>
  </si>
  <si>
    <t>8. Облагаемый по ставке ноль (0) процентов оборот по реализации товаров на территорию государств – членов Евразийского экономического союза (строка 8.1 + 8.2 + 8.3 + 8.4), в том числе:</t>
  </si>
  <si>
    <t>11. Суммы НДС, не принятые к вычету на конец отчетного периода (строка 11.1 + строка 11.2), в том числе:</t>
  </si>
  <si>
    <t>11.1. подлежащие вычету в следующих отчетных периодах в полном объеме равными долями (по 1/12 или по 1/4) суммы НДС по созданным, приобретенным (ввезенным) основным средствам, нематериальным активам (строка 2.1 – строка 2.1.1)</t>
  </si>
  <si>
    <t>6.2. налоговые вычеты, переданные получателю, и (или) суммы НДС, переданные при реорганизации организации, в соответствии с пунктом 25 статьи 133 Налогового кодекса Республики Беларусь</t>
  </si>
  <si>
    <t>2.1.1. принятые к вычету в текущем налоговом периоде в полном объеме равными долями (по 1/12 или по 1/4) суммы НДС по созданным, приобретенным (ввезенным) основным средствам, нематериальным активам</t>
  </si>
  <si>
    <t>7. Не облагаемый НДС оборот по реализации товаров, отгруженных покупателям, являющимся налогоплательщи-
ками государств – членов Евразийского экономического союза, с мест хранения на территории государств – членов Евразийского экономического союза, с выставок-ярмарок, проводимых на территории государств – членов Евразийского экономического союза, вычет сумм НДС по которым производится в полном объеме</t>
  </si>
  <si>
    <t>12.1. Декретом Президента Республики Беларусь от 6 августа 2009 г. № 10 «О создании дополнительных условий для осуществления инвестиций в Республике Беларусь» в связи с реализацией инвестиционного договора:
(строка 12.1.1 + строка 12.1.2 + …)</t>
  </si>
  <si>
    <t>12.2. инвестиционными договорами, заключенными с Республикой Беларусь, предусматривающими отличные от Декрета Президента Республики Беларусь от 6 августа 2009 г. № 10 условия и (или) порядок принятия сумм НДС к вычету в полном объеме: (строка 12.2.1 + строка 12.2.2 + …)</t>
  </si>
  <si>
    <t>12. Принятые к вычету в полном объеме суммы НДС в соответствии с: (строка 12.1 + строка 12.2 + строка 12.3)</t>
  </si>
  <si>
    <t>(абзац, часть, подпункт, пункт, статья (при их наличии), дата принятия, 
номер и вид акта Президента Республики Беларусь)</t>
  </si>
  <si>
    <t>14.1. в соответствии с подпунктом 2.5.1 пункта 2 статьи 115 Налогового кодекса Республики Беларусь</t>
  </si>
  <si>
    <t>14.2. в соответствии с абзацем вторым части первой подпункта 2.5.3 пункта 2 статьи 115 Налогового кодекса Республики Беларусь</t>
  </si>
  <si>
    <t>14.3. в соответствии с абзацем третьим части первой подпункта 2.5.3 пункта 2 статьи 115 Налогового кодекса Республики Беларусь</t>
  </si>
  <si>
    <t>14.4. в соответствии с подпунктом 2.7 пункта 2 статьи 115 Налогового кодекса Республики Беларусь</t>
  </si>
  <si>
    <t>14.5. в соответствии с подпунктом 2.30.1 пункта 2 статьи 115 Налогового кодекса Республики Беларусь</t>
  </si>
  <si>
    <t>14.6. в соответствии с подпунктом 2.31 пункта 2 статьи 115 Налогового кодекса Республики Беларусь</t>
  </si>
  <si>
    <t>14.7. в соответствии с подпунктом 2.6 пункта 2 статьи 115 Налогового кодекса Республики Беларусь</t>
  </si>
  <si>
    <t>Раздел V
СВЕДЕНИЯ О ЗАНИЖЕНИИ (ЗАВЫШЕНИИ) СУММЫ НДС, ПОДЛЕЖАЩЕЙ УПЛАТЕ (ВОЗВРАТУ) ПО НАЛОГОВОЙ ДЕКЛАРАЦИИ (РАСЧЕТУ), В КОТОРОЙ ОБНАРУЖЕНЫ НЕПОЛНОТА СВЕДЕНИЙ ИЛИ ОШИБКИ</t>
  </si>
  <si>
    <r>
      <t>Отчетный период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, за который обнаружены неполнота сведений или ошибки, приведшие к занижению (завышению) суммы НДС за этот период</t>
    </r>
  </si>
  <si>
    <t>Подлежит к уплате (возврату) за соответствующий отчетный период, за который обнаружены неполнота сведений или ошибки (+, –)</t>
  </si>
  <si>
    <t>Сумма разницы между суммой налоговых вычетов и общей суммой НДС, исчисленной по реализации объектов</t>
  </si>
  <si>
    <t xml:space="preserve">ИТОГО за год, в том числе: </t>
  </si>
  <si>
    <t>исчислено в соответствии с пунктом 6 статьи 33 Налогового кодекса Республики Беларусь</t>
  </si>
  <si>
    <t>исчислено в соответствии с пунктом 6 статьи 73 Налогового кодекса Республики Беларусь</t>
  </si>
  <si>
    <t>исчислено в соответствии с пунктом 8 статьи 73 Налогового кодекса Республики Беларусь</t>
  </si>
  <si>
    <t>4. ИТОГО (строка 1 + строка 2)</t>
  </si>
  <si>
    <t xml:space="preserve">4.1.2. в соответствии с пунктом 6 статьи 73 Налогового кодекса Республики Беларусь </t>
  </si>
  <si>
    <t>4.1.3. в соответствии с пунктом 8 статьи 73 Налогового кодекса Республики Беларусь</t>
  </si>
  <si>
    <t>реестр электронных таможенных деклараций на товары, выпущенные в соответствии с таможенной процедурой экспорта, согласно приложению 2 к настоящей форме</t>
  </si>
  <si>
    <t>реестр документов, подтверждающих выполнение (оказание) организациям железнодорожного транспорта общего пользования иностранных государств работ (услуг) по предоставлению в пользование вагонов, контейнеров, тележек, рефрижераторных вагонов, по перестановке пассажирских вагонов на колесные пары другой колеи, по работе локомотивов и локомотивных бригад, согласно приложению 3 к настоящей форме</t>
  </si>
  <si>
    <t>реестр документов, подтверждающих реализацию товаров собственного производства владельцу магазина беспошлинной торговли, согласно приложению 6 к настоящей форме</t>
  </si>
  <si>
    <t>реестр документов, подтверждающих реализацию товаров собственного производства и их вывоз за пределы Республики Беларусь по договору международного лизинга с правом выкупа, согласно приложению 9 к настоящей форме</t>
  </si>
  <si>
    <t>реестр документов, подтверждающих выполнение работ (оказание услуг) по ремонту, техническому обслуживанию зарегистрированных в иностранных государствах транспортных средств, согласно приложению 10 к настоящей форме</t>
  </si>
  <si>
    <t xml:space="preserve">4.1. в том числе к доплате (уменьшению)
(строка 4.1.1 + строка 4.1.2 + строка 4.1.3): </t>
  </si>
  <si>
    <r>
      <t xml:space="preserve">        1</t>
    </r>
    <r>
      <rPr>
        <sz val="8"/>
        <rFont val="Times New Roman"/>
        <family val="1"/>
        <charset val="204"/>
      </rPr>
      <t xml:space="preserve"> Учетный номер плательщика.
     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Под филиалом понимается филиал, представительство или иное обособленное подразделение юридического лица Республики Беларусь, имеющие отдельный баланс,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подразделений.
     </t>
    </r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При представлении налоговых деклараций (расчетов) по НДС ежеквартально указывается последний месяц отчетного квартала.</t>
    </r>
  </si>
  <si>
    <t xml:space="preserve">к форме налоговой </t>
  </si>
  <si>
    <t>декларации (расчета) по НДС</t>
  </si>
  <si>
    <t>Сведения о размере и составе использованных льгот</t>
  </si>
  <si>
    <r>
      <t>Сумма НДС, не поступившая в бюджет в связи с использованием льготы</t>
    </r>
    <r>
      <rPr>
        <vertAlign val="superscript"/>
        <sz val="9"/>
        <rFont val="Times New Roman"/>
        <family val="1"/>
        <charset val="204"/>
      </rPr>
      <t>4</t>
    </r>
  </si>
  <si>
    <t>Раздел II. Сведения об основаниях применения льготы, установленной Указом Президента Республики Беларусь от 22 сентября 2017 г. № 345
«О развитии торговли, общественного питания и бытового обслуживания»</t>
  </si>
  <si>
    <t>наимено-
вание сель-
совета</t>
  </si>
  <si>
    <t>тип элемента улично-дорожной сети и приравнен-
ного к нему элемента градо-
строительной планировочной структуры</t>
  </si>
  <si>
    <t>наименование элемента улично-дорожной сети и приравненного к нему элемента градостроитель-ной планиро-
вочной структуры</t>
  </si>
  <si>
    <t>Осуществление деятельности в календарном году в соответствии с Указом Президента Республики Беларусь от 22 сентября 2017 г. № 345</t>
  </si>
  <si>
    <t>номер месяца 
(проставляется знак «X»)</t>
  </si>
  <si>
    <t>Средняя численность работников за календарный месяц, человек (далее – чел.)</t>
  </si>
  <si>
    <t>11.2. суммы НДС по остальным объектам (строка 1 + строка 2 – строка 11.1 – строка 6 – строка 15 раздела II части I налоговой декларации (расчета) по НДС)</t>
  </si>
  <si>
    <t>13. Сумма НДС, не поступившая в бюджет в связи с применением освобождения от НДС
(строка 8 раздела I части I налоговой декларации (расчета) по НДС – строка 6.1) х 20 / 100) – строка 6.1)</t>
  </si>
  <si>
    <t>1.3.1. в том числе суммы НДС, не принятые к вычету в прошлом налоговом периоде и подлежащие вычету в том отчетном периоде текущего налогового периода, в котором истекло 30 календарных дней с даты их выпуска в соответствии с заявленной таможенной процедурой</t>
  </si>
  <si>
    <t>15. Суммы НДС, отраженные в учете плательщика, но не признаваемые налоговыми вычетами на конец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</si>
</sst>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vertAlign val="superscript"/>
      <sz val="9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i/>
      <vertAlign val="superscript"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1"/>
      <color indexed="63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b/>
      <sz val="9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indexed="22"/>
      <name val="Times New Roman"/>
      <family val="1"/>
      <charset val="204"/>
    </font>
    <font>
      <sz val="10"/>
      <color theme="0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7" fillId="0" borderId="1">
      <alignment horizontal="center" vertical="center" wrapText="1"/>
    </xf>
    <xf numFmtId="0" fontId="28" fillId="0" borderId="1">
      <alignment horizontal="left" wrapText="1"/>
    </xf>
    <xf numFmtId="43" fontId="1" fillId="0" borderId="0" applyFont="0" applyFill="0" applyBorder="0" applyAlignment="0" applyProtection="0"/>
  </cellStyleXfs>
  <cellXfs count="336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2" borderId="0" xfId="0" applyFont="1" applyFill="1" applyBorder="1"/>
    <xf numFmtId="0" fontId="2" fillId="2" borderId="0" xfId="0" applyFont="1" applyFill="1" applyBorder="1" applyAlignment="1">
      <alignment vertical="top" wrapText="1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8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/>
    <xf numFmtId="0" fontId="17" fillId="0" borderId="0" xfId="0" applyFont="1" applyFill="1"/>
    <xf numFmtId="0" fontId="17" fillId="0" borderId="0" xfId="0" applyFont="1" applyFill="1" applyBorder="1"/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/>
    <xf numFmtId="0" fontId="4" fillId="0" borderId="0" xfId="0" applyFont="1" applyFill="1" applyBorder="1"/>
    <xf numFmtId="0" fontId="2" fillId="0" borderId="0" xfId="0" applyFont="1" applyFill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3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NumberFormat="1" applyFont="1" applyBorder="1" applyAlignment="1">
      <alignment vertical="center" wrapText="1"/>
    </xf>
    <xf numFmtId="0" fontId="7" fillId="0" borderId="0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7" fillId="0" borderId="2" xfId="0" applyFont="1" applyFill="1" applyBorder="1"/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/>
    <xf numFmtId="0" fontId="8" fillId="0" borderId="2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/>
    </xf>
    <xf numFmtId="0" fontId="2" fillId="0" borderId="3" xfId="0" applyFont="1" applyFill="1" applyBorder="1"/>
    <xf numFmtId="0" fontId="8" fillId="0" borderId="6" xfId="0" applyFont="1" applyFill="1" applyBorder="1" applyAlignment="1">
      <alignment vertical="center" wrapText="1"/>
    </xf>
    <xf numFmtId="0" fontId="2" fillId="0" borderId="2" xfId="0" applyFont="1" applyFill="1" applyBorder="1"/>
    <xf numFmtId="0" fontId="7" fillId="0" borderId="1" xfId="0" applyFont="1" applyFill="1" applyBorder="1" applyAlignment="1">
      <alignment horizontal="left"/>
    </xf>
    <xf numFmtId="0" fontId="2" fillId="2" borderId="0" xfId="0" applyFont="1" applyFill="1" applyBorder="1" applyAlignment="1" applyProtection="1">
      <alignment vertical="top" wrapText="1"/>
      <protection hidden="1"/>
    </xf>
    <xf numFmtId="49" fontId="7" fillId="0" borderId="0" xfId="0" applyNumberFormat="1" applyFont="1" applyFill="1" applyBorder="1" applyAlignment="1">
      <alignment horizontal="center" shrinkToFit="1"/>
    </xf>
    <xf numFmtId="49" fontId="2" fillId="2" borderId="0" xfId="0" applyNumberFormat="1" applyFont="1" applyFill="1" applyBorder="1" applyAlignment="1">
      <alignment vertical="top" wrapText="1"/>
    </xf>
    <xf numFmtId="43" fontId="2" fillId="2" borderId="10" xfId="0" applyNumberFormat="1" applyFont="1" applyFill="1" applyBorder="1" applyAlignment="1">
      <alignment horizontal="center" vertical="center" shrinkToFit="1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Border="1" applyAlignment="1" applyProtection="1">
      <alignment vertical="center"/>
      <protection hidden="1"/>
    </xf>
    <xf numFmtId="43" fontId="2" fillId="2" borderId="0" xfId="0" applyNumberFormat="1" applyFont="1" applyFill="1" applyBorder="1" applyAlignment="1" applyProtection="1">
      <alignment vertical="center" shrinkToFit="1"/>
      <protection locked="0"/>
    </xf>
    <xf numFmtId="43" fontId="2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Border="1" applyProtection="1">
      <protection hidden="1"/>
    </xf>
    <xf numFmtId="0" fontId="2" fillId="2" borderId="0" xfId="0" applyFont="1" applyFill="1" applyProtection="1">
      <protection hidden="1"/>
    </xf>
    <xf numFmtId="49" fontId="2" fillId="2" borderId="0" xfId="0" applyNumberFormat="1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25" fillId="2" borderId="0" xfId="0" applyFont="1" applyFill="1" applyBorder="1" applyAlignment="1" applyProtection="1">
      <alignment vertical="center" wrapText="1"/>
      <protection locked="0"/>
    </xf>
    <xf numFmtId="0" fontId="26" fillId="2" borderId="0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1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9" fillId="2" borderId="0" xfId="0" applyFont="1" applyFill="1" applyBorder="1"/>
    <xf numFmtId="0" fontId="29" fillId="0" borderId="0" xfId="0" applyFont="1" applyBorder="1"/>
    <xf numFmtId="0" fontId="2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2" fillId="2" borderId="0" xfId="0" applyFont="1" applyFill="1" applyBorder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164" fontId="5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 indent="1"/>
      <protection locked="0"/>
    </xf>
    <xf numFmtId="0" fontId="8" fillId="0" borderId="0" xfId="0" applyFont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164" fontId="2" fillId="0" borderId="0" xfId="0" applyNumberFormat="1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164" fontId="8" fillId="0" borderId="0" xfId="0" applyNumberFormat="1" applyFont="1" applyBorder="1" applyAlignment="1" applyProtection="1">
      <alignment wrapText="1"/>
      <protection locked="0"/>
    </xf>
    <xf numFmtId="164" fontId="2" fillId="0" borderId="0" xfId="0" applyNumberFormat="1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 indent="1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top" indent="1"/>
      <protection locked="0"/>
    </xf>
    <xf numFmtId="0" fontId="7" fillId="0" borderId="0" xfId="0" applyFont="1" applyBorder="1" applyAlignment="1" applyProtection="1">
      <alignment horizontal="left" vertical="top" indent="1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9" fontId="30" fillId="2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3" fontId="7" fillId="3" borderId="1" xfId="0" applyNumberFormat="1" applyFont="1" applyFill="1" applyBorder="1" applyAlignment="1">
      <alignment horizontal="center" vertical="center" shrinkToFit="1"/>
    </xf>
    <xf numFmtId="43" fontId="7" fillId="0" borderId="1" xfId="3" applyNumberFormat="1" applyFont="1" applyFill="1" applyBorder="1" applyAlignment="1">
      <alignment horizontal="center" vertical="center" shrinkToFit="1"/>
    </xf>
    <xf numFmtId="43" fontId="7" fillId="0" borderId="11" xfId="3" applyNumberFormat="1" applyFont="1" applyFill="1" applyBorder="1" applyAlignment="1">
      <alignment horizontal="center" vertical="center" shrinkToFit="1"/>
    </xf>
    <xf numFmtId="43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shrinkToFit="1"/>
    </xf>
    <xf numFmtId="49" fontId="7" fillId="0" borderId="5" xfId="0" applyNumberFormat="1" applyFont="1" applyFill="1" applyBorder="1" applyAlignment="1">
      <alignment horizontal="center" shrinkToFit="1"/>
    </xf>
    <xf numFmtId="0" fontId="8" fillId="0" borderId="1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43" fontId="7" fillId="0" borderId="3" xfId="0" applyNumberFormat="1" applyFont="1" applyFill="1" applyBorder="1" applyAlignment="1">
      <alignment horizontal="center" vertical="center" shrinkToFit="1"/>
    </xf>
    <xf numFmtId="43" fontId="7" fillId="0" borderId="4" xfId="0" applyNumberFormat="1" applyFont="1" applyFill="1" applyBorder="1" applyAlignment="1">
      <alignment horizontal="center" vertical="center" shrinkToFit="1"/>
    </xf>
    <xf numFmtId="43" fontId="7" fillId="0" borderId="2" xfId="0" applyNumberFormat="1" applyFont="1" applyFill="1" applyBorder="1" applyAlignment="1">
      <alignment horizontal="center" vertical="center" shrinkToFit="1"/>
    </xf>
    <xf numFmtId="43" fontId="7" fillId="0" borderId="5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3" fontId="7" fillId="0" borderId="8" xfId="0" applyNumberFormat="1" applyFont="1" applyFill="1" applyBorder="1" applyAlignment="1">
      <alignment horizontal="center" vertical="center" shrinkToFit="1"/>
    </xf>
    <xf numFmtId="43" fontId="7" fillId="0" borderId="6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3" fontId="7" fillId="3" borderId="1" xfId="3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3" fontId="7" fillId="0" borderId="12" xfId="3" applyNumberFormat="1" applyFont="1" applyFill="1" applyBorder="1" applyAlignment="1">
      <alignment horizontal="center" vertical="center" shrinkToFit="1"/>
    </xf>
    <xf numFmtId="43" fontId="7" fillId="0" borderId="13" xfId="3" applyNumberFormat="1" applyFont="1" applyFill="1" applyBorder="1" applyAlignment="1">
      <alignment horizontal="center" vertical="center" shrinkToFit="1"/>
    </xf>
    <xf numFmtId="43" fontId="7" fillId="0" borderId="11" xfId="0" applyNumberFormat="1" applyFont="1" applyFill="1" applyBorder="1" applyAlignment="1">
      <alignment horizontal="center" vertical="center" shrinkToFit="1"/>
    </xf>
    <xf numFmtId="43" fontId="7" fillId="0" borderId="12" xfId="0" applyNumberFormat="1" applyFont="1" applyFill="1" applyBorder="1" applyAlignment="1">
      <alignment horizontal="center" vertical="center" shrinkToFit="1"/>
    </xf>
    <xf numFmtId="43" fontId="7" fillId="0" borderId="13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3" fontId="4" fillId="3" borderId="11" xfId="0" applyNumberFormat="1" applyFont="1" applyFill="1" applyBorder="1" applyAlignment="1">
      <alignment horizontal="center" vertical="center" shrinkToFit="1"/>
    </xf>
    <xf numFmtId="43" fontId="4" fillId="3" borderId="12" xfId="0" applyNumberFormat="1" applyFont="1" applyFill="1" applyBorder="1" applyAlignment="1">
      <alignment horizontal="center" vertical="center" shrinkToFit="1"/>
    </xf>
    <xf numFmtId="43" fontId="4" fillId="3" borderId="13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43" fontId="7" fillId="3" borderId="11" xfId="3" applyNumberFormat="1" applyFont="1" applyFill="1" applyBorder="1" applyAlignment="1">
      <alignment horizontal="center" vertical="center" shrinkToFit="1"/>
    </xf>
    <xf numFmtId="43" fontId="7" fillId="3" borderId="12" xfId="3" applyNumberFormat="1" applyFont="1" applyFill="1" applyBorder="1" applyAlignment="1">
      <alignment horizontal="center" vertical="center" shrinkToFit="1"/>
    </xf>
    <xf numFmtId="43" fontId="7" fillId="3" borderId="13" xfId="3" applyNumberFormat="1" applyFont="1" applyFill="1" applyBorder="1" applyAlignment="1">
      <alignment horizontal="center" vertical="center" shrinkToFit="1"/>
    </xf>
    <xf numFmtId="9" fontId="7" fillId="0" borderId="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center" wrapText="1"/>
    </xf>
    <xf numFmtId="0" fontId="2" fillId="0" borderId="3" xfId="0" applyFont="1" applyBorder="1"/>
    <xf numFmtId="0" fontId="2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43" fontId="7" fillId="3" borderId="14" xfId="3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 shrinkToFit="1"/>
    </xf>
    <xf numFmtId="0" fontId="2" fillId="3" borderId="12" xfId="0" applyNumberFormat="1" applyFont="1" applyFill="1" applyBorder="1" applyAlignment="1">
      <alignment horizontal="center" vertical="center" shrinkToFit="1"/>
    </xf>
    <xf numFmtId="0" fontId="2" fillId="3" borderId="13" xfId="0" applyNumberFormat="1" applyFont="1" applyFill="1" applyBorder="1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wrapText="1"/>
    </xf>
    <xf numFmtId="43" fontId="7" fillId="0" borderId="14" xfId="0" applyNumberFormat="1" applyFont="1" applyFill="1" applyBorder="1" applyAlignment="1">
      <alignment horizontal="center" vertical="center" shrinkToFit="1"/>
    </xf>
    <xf numFmtId="0" fontId="7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43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164" fontId="8" fillId="0" borderId="0" xfId="0" applyNumberFormat="1" applyFont="1" applyBorder="1" applyAlignment="1" applyProtection="1">
      <alignment horizontal="center" wrapText="1"/>
      <protection locked="0"/>
    </xf>
    <xf numFmtId="43" fontId="2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43" fontId="2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" xfId="0" applyNumberFormat="1" applyFont="1" applyBorder="1" applyAlignment="1" applyProtection="1">
      <alignment horizontal="right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3" fontId="7" fillId="0" borderId="1" xfId="0" applyNumberFormat="1" applyFont="1" applyBorder="1" applyAlignment="1" applyProtection="1">
      <alignment horizontal="center" vertical="center" shrinkToFit="1"/>
      <protection locked="0"/>
    </xf>
    <xf numFmtId="43" fontId="7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1" xfId="0" applyNumberFormat="1" applyFont="1" applyBorder="1" applyAlignment="1" applyProtection="1">
      <alignment horizontal="right" vertical="center" wrapText="1"/>
      <protection locked="0"/>
    </xf>
    <xf numFmtId="0" fontId="12" fillId="0" borderId="12" xfId="0" applyNumberFormat="1" applyFont="1" applyBorder="1" applyAlignment="1" applyProtection="1">
      <alignment horizontal="right" vertical="center" wrapText="1"/>
      <protection locked="0"/>
    </xf>
    <xf numFmtId="0" fontId="12" fillId="0" borderId="13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19" fillId="0" borderId="0" xfId="0" applyFont="1" applyAlignment="1" applyProtection="1">
      <alignment horizontal="left" wrapText="1" indent="1"/>
      <protection locked="0"/>
    </xf>
    <xf numFmtId="0" fontId="20" fillId="0" borderId="0" xfId="0" applyFont="1" applyAlignment="1" applyProtection="1">
      <alignment horizontal="left" inden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20" fillId="0" borderId="0" xfId="0" applyFont="1" applyAlignment="1" applyProtection="1">
      <alignment horizontal="left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12" fillId="0" borderId="1" xfId="0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 applyProtection="1">
      <alignment horizontal="justify" wrapText="1"/>
      <protection locked="0"/>
    </xf>
    <xf numFmtId="0" fontId="20" fillId="0" borderId="0" xfId="0" applyFont="1" applyBorder="1" applyAlignment="1" applyProtection="1">
      <alignment horizontal="justify" wrapText="1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right" vertical="center" wrapText="1"/>
      <protection locked="0"/>
    </xf>
    <xf numFmtId="0" fontId="12" fillId="0" borderId="12" xfId="0" applyFont="1" applyBorder="1" applyAlignment="1" applyProtection="1">
      <alignment horizontal="right" vertical="center" wrapText="1"/>
      <protection locked="0"/>
    </xf>
    <xf numFmtId="0" fontId="12" fillId="0" borderId="13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justify" vertical="center" wrapText="1"/>
      <protection locked="0"/>
    </xf>
    <xf numFmtId="0" fontId="13" fillId="0" borderId="0" xfId="0" applyFont="1" applyAlignment="1" applyProtection="1">
      <alignment horizontal="justify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left" vertical="center" wrapText="1" indent="1"/>
      <protection locked="0"/>
    </xf>
    <xf numFmtId="0" fontId="11" fillId="0" borderId="0" xfId="0" applyFont="1" applyBorder="1" applyAlignment="1">
      <alignment horizontal="center"/>
    </xf>
  </cellXfs>
  <cellStyles count="4">
    <cellStyle name="ЗаголовокТаблицы" xfId="1"/>
    <cellStyle name="Обычный" xfId="0" builtinId="0"/>
    <cellStyle name="Табличный" xfId="2"/>
    <cellStyle name="Финансовый" xfId="3" builtinId="3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476250</xdr:colOff>
          <xdr:row>60</xdr:row>
          <xdr:rowOff>66675</xdr:rowOff>
        </xdr:to>
        <xdr:sp macro="" textlink="">
          <xdr:nvSpPr>
            <xdr:cNvPr id="7177" name="Object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0</xdr:rowOff>
        </xdr:from>
        <xdr:to>
          <xdr:col>9</xdr:col>
          <xdr:colOff>476250</xdr:colOff>
          <xdr:row>121</xdr:row>
          <xdr:rowOff>76200</xdr:rowOff>
        </xdr:to>
        <xdr:sp macro="" textlink="">
          <xdr:nvSpPr>
            <xdr:cNvPr id="7178" name="Object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122</xdr:row>
          <xdr:rowOff>0</xdr:rowOff>
        </xdr:from>
        <xdr:to>
          <xdr:col>9</xdr:col>
          <xdr:colOff>476250</xdr:colOff>
          <xdr:row>182</xdr:row>
          <xdr:rowOff>76200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183</xdr:row>
          <xdr:rowOff>0</xdr:rowOff>
        </xdr:from>
        <xdr:to>
          <xdr:col>9</xdr:col>
          <xdr:colOff>476250</xdr:colOff>
          <xdr:row>244</xdr:row>
          <xdr:rowOff>76200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245</xdr:row>
          <xdr:rowOff>0</xdr:rowOff>
        </xdr:from>
        <xdr:to>
          <xdr:col>9</xdr:col>
          <xdr:colOff>476250</xdr:colOff>
          <xdr:row>306</xdr:row>
          <xdr:rowOff>76200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307</xdr:row>
          <xdr:rowOff>0</xdr:rowOff>
        </xdr:from>
        <xdr:to>
          <xdr:col>9</xdr:col>
          <xdr:colOff>476250</xdr:colOff>
          <xdr:row>367</xdr:row>
          <xdr:rowOff>76200</xdr:rowOff>
        </xdr:to>
        <xdr:sp macro="" textlink="">
          <xdr:nvSpPr>
            <xdr:cNvPr id="7182" name="Object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368</xdr:row>
          <xdr:rowOff>0</xdr:rowOff>
        </xdr:from>
        <xdr:to>
          <xdr:col>9</xdr:col>
          <xdr:colOff>476250</xdr:colOff>
          <xdr:row>429</xdr:row>
          <xdr:rowOff>76200</xdr:rowOff>
        </xdr:to>
        <xdr:sp macro="" textlink="">
          <xdr:nvSpPr>
            <xdr:cNvPr id="7183" name="Object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430</xdr:row>
          <xdr:rowOff>0</xdr:rowOff>
        </xdr:from>
        <xdr:to>
          <xdr:col>9</xdr:col>
          <xdr:colOff>476250</xdr:colOff>
          <xdr:row>481</xdr:row>
          <xdr:rowOff>95250</xdr:rowOff>
        </xdr:to>
        <xdr:sp macro="" textlink="">
          <xdr:nvSpPr>
            <xdr:cNvPr id="7184" name="Object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13" Type="http://schemas.openxmlformats.org/officeDocument/2006/relationships/image" Target="../media/image5.emf"/><Relationship Id="rId18" Type="http://schemas.openxmlformats.org/officeDocument/2006/relationships/package" Target="../embeddings/_________Microsoft_Word8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12" Type="http://schemas.openxmlformats.org/officeDocument/2006/relationships/package" Target="../embeddings/_________Microsoft_Word5.docx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package" Target="../embeddings/_________Microsoft_Word7.docx"/><Relationship Id="rId1" Type="http://schemas.openxmlformats.org/officeDocument/2006/relationships/printerSettings" Target="../printerSettings/printerSettings14.bin"/><Relationship Id="rId6" Type="http://schemas.openxmlformats.org/officeDocument/2006/relationships/package" Target="../embeddings/_________Microsoft_Word2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package" Target="../embeddings/_________Microsoft_Word4.docx"/><Relationship Id="rId19" Type="http://schemas.openxmlformats.org/officeDocument/2006/relationships/image" Target="../media/image8.emf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3.emf"/><Relationship Id="rId14" Type="http://schemas.openxmlformats.org/officeDocument/2006/relationships/package" Target="../embeddings/_________Microsoft_Word6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00FF"/>
    <outlinePr summaryBelow="0"/>
  </sheetPr>
  <dimension ref="A1:BU390"/>
  <sheetViews>
    <sheetView showGridLines="0" tabSelected="1" zoomScaleNormal="90" workbookViewId="0">
      <selection activeCell="AZ2" sqref="AZ2"/>
    </sheetView>
  </sheetViews>
  <sheetFormatPr defaultRowHeight="12.75" customHeight="1" outlineLevelRow="1" x14ac:dyDescent="0.2"/>
  <cols>
    <col min="1" max="13" width="1.85546875" style="5" customWidth="1"/>
    <col min="14" max="15" width="2.140625" style="5" customWidth="1"/>
    <col min="16" max="17" width="2" style="5" customWidth="1"/>
    <col min="18" max="18" width="2.140625" style="5" customWidth="1"/>
    <col min="19" max="20" width="2" style="5" customWidth="1"/>
    <col min="21" max="22" width="1.85546875" style="5" customWidth="1"/>
    <col min="23" max="24" width="2" style="5" customWidth="1"/>
    <col min="25" max="25" width="2.140625" style="5" customWidth="1"/>
    <col min="26" max="28" width="1.85546875" style="5" customWidth="1"/>
    <col min="29" max="31" width="2" style="5" customWidth="1"/>
    <col min="32" max="37" width="1.85546875" style="5" customWidth="1"/>
    <col min="38" max="38" width="2" style="5" customWidth="1"/>
    <col min="39" max="39" width="1.7109375" style="5" customWidth="1"/>
    <col min="40" max="40" width="1.5703125" style="5" customWidth="1"/>
    <col min="41" max="41" width="1.85546875" style="5" customWidth="1"/>
    <col min="42" max="42" width="2" style="5" customWidth="1"/>
    <col min="43" max="52" width="1.7109375" style="5" customWidth="1"/>
    <col min="53" max="53" width="2.85546875" style="3" customWidth="1"/>
    <col min="54" max="57" width="9.140625" style="3"/>
    <col min="58" max="59" width="9.140625" style="3" hidden="1" customWidth="1"/>
    <col min="60" max="73" width="9.140625" style="3"/>
    <col min="74" max="16384" width="9.140625" style="5"/>
  </cols>
  <sheetData>
    <row r="1" spans="1:73" s="103" customFormat="1" ht="45" customHeight="1" x14ac:dyDescent="0.2">
      <c r="A1" s="263" t="s">
        <v>163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100"/>
      <c r="BB1" s="101"/>
      <c r="BC1" s="101"/>
      <c r="BD1" s="101"/>
      <c r="BE1" s="101"/>
      <c r="BF1" s="101"/>
      <c r="BG1" s="101"/>
      <c r="BH1" s="101"/>
      <c r="BI1" s="101"/>
      <c r="BJ1" s="102"/>
      <c r="BK1" s="102"/>
    </row>
    <row r="2" spans="1:73" ht="12.75" customHeight="1" x14ac:dyDescent="0.2">
      <c r="AM2" s="27" t="s">
        <v>114</v>
      </c>
    </row>
    <row r="3" spans="1:73" ht="12.75" customHeight="1" x14ac:dyDescent="0.2">
      <c r="AM3" s="70" t="s">
        <v>200</v>
      </c>
    </row>
    <row r="4" spans="1:73" ht="12.75" customHeight="1" x14ac:dyDescent="0.2">
      <c r="AM4" s="70" t="s">
        <v>176</v>
      </c>
    </row>
    <row r="5" spans="1:73" ht="12.75" customHeight="1" x14ac:dyDescent="0.2">
      <c r="AM5" s="70" t="s">
        <v>315</v>
      </c>
    </row>
    <row r="6" spans="1:73" ht="12.75" customHeight="1" x14ac:dyDescent="0.2">
      <c r="AM6" s="70" t="s">
        <v>316</v>
      </c>
    </row>
    <row r="7" spans="1:73" ht="12.75" customHeight="1" x14ac:dyDescent="0.2">
      <c r="AZ7" s="38" t="s">
        <v>233</v>
      </c>
    </row>
    <row r="8" spans="1:73" ht="7.5" customHeight="1" x14ac:dyDescent="0.2">
      <c r="AZ8" s="38"/>
    </row>
    <row r="9" spans="1:73" s="7" customFormat="1" ht="12.75" customHeight="1" x14ac:dyDescent="0.2">
      <c r="A9" s="6" t="s">
        <v>177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8"/>
      <c r="Y9" s="260" t="s">
        <v>201</v>
      </c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2"/>
      <c r="AU9" s="257" t="s">
        <v>202</v>
      </c>
      <c r="AV9" s="258"/>
      <c r="AW9" s="258"/>
      <c r="AX9" s="258"/>
      <c r="AY9" s="258"/>
      <c r="AZ9" s="259"/>
      <c r="BA9" s="4"/>
      <c r="BB9" s="4"/>
      <c r="BC9" s="4"/>
      <c r="BD9" s="4"/>
      <c r="BE9" s="4"/>
      <c r="BF9" s="89" t="s">
        <v>264</v>
      </c>
      <c r="BG9" s="91" t="s">
        <v>265</v>
      </c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s="7" customFormat="1" ht="12.75" customHeight="1" x14ac:dyDescent="0.2">
      <c r="A10" s="6" t="s">
        <v>317</v>
      </c>
      <c r="Y10" s="163" t="s">
        <v>203</v>
      </c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76"/>
      <c r="AV10" s="176"/>
      <c r="AW10" s="176"/>
      <c r="AX10" s="176"/>
      <c r="AY10" s="176"/>
      <c r="AZ10" s="176"/>
      <c r="BA10" s="4"/>
      <c r="BB10" s="4"/>
      <c r="BC10" s="4"/>
      <c r="BD10" s="4"/>
      <c r="BE10" s="4"/>
      <c r="BF10" s="89"/>
      <c r="BG10" s="91" t="s">
        <v>266</v>
      </c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s="7" customFormat="1" ht="12.75" customHeight="1" x14ac:dyDescent="0.2">
      <c r="A11" s="6" t="s">
        <v>115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8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76"/>
      <c r="AV11" s="176"/>
      <c r="AW11" s="176"/>
      <c r="AX11" s="176"/>
      <c r="AY11" s="176"/>
      <c r="AZ11" s="176"/>
      <c r="BA11" s="4"/>
      <c r="BB11" s="4"/>
      <c r="BC11" s="4"/>
      <c r="BD11" s="4"/>
      <c r="BE11" s="4"/>
      <c r="BF11" s="4"/>
      <c r="BG11" s="91" t="s">
        <v>267</v>
      </c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s="7" customFormat="1" ht="12.75" customHeight="1" x14ac:dyDescent="0.2">
      <c r="C12" s="232" t="s">
        <v>116</v>
      </c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Y12" s="163" t="s">
        <v>204</v>
      </c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76"/>
      <c r="AV12" s="176"/>
      <c r="AW12" s="176"/>
      <c r="AX12" s="176"/>
      <c r="AY12" s="176"/>
      <c r="AZ12" s="176"/>
      <c r="BA12" s="4"/>
      <c r="BB12" s="4"/>
      <c r="BC12" s="4"/>
      <c r="BD12" s="4"/>
      <c r="BE12" s="4"/>
      <c r="BF12" s="4"/>
      <c r="BG12" s="91" t="s">
        <v>268</v>
      </c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s="7" customFormat="1" ht="12.75" customHeight="1" x14ac:dyDescent="0.2">
      <c r="A13" s="64" t="s">
        <v>318</v>
      </c>
      <c r="R13" s="8"/>
      <c r="S13" s="8"/>
      <c r="T13" s="8"/>
      <c r="U13" s="8"/>
      <c r="V13" s="8"/>
      <c r="W13" s="8"/>
      <c r="X13" s="8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76"/>
      <c r="AV13" s="176"/>
      <c r="AW13" s="176"/>
      <c r="AX13" s="176"/>
      <c r="AY13" s="176"/>
      <c r="AZ13" s="176"/>
      <c r="BA13" s="4"/>
      <c r="BB13" s="4"/>
      <c r="BC13" s="4"/>
      <c r="BD13" s="4"/>
      <c r="BE13" s="4"/>
      <c r="BF13" s="4"/>
      <c r="BG13" s="91" t="s">
        <v>269</v>
      </c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2.75" customHeight="1" x14ac:dyDescent="0.2">
      <c r="A14" s="6" t="s">
        <v>115</v>
      </c>
      <c r="B14" s="7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11"/>
      <c r="Y14" s="151" t="s">
        <v>235</v>
      </c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76"/>
      <c r="AV14" s="176"/>
      <c r="AW14" s="176"/>
      <c r="AX14" s="176"/>
      <c r="AY14" s="176"/>
      <c r="AZ14" s="176"/>
      <c r="BG14" s="91" t="s">
        <v>270</v>
      </c>
    </row>
    <row r="15" spans="1:73" ht="12.75" customHeight="1" x14ac:dyDescent="0.2">
      <c r="A15" s="7"/>
      <c r="B15" s="7"/>
      <c r="C15" s="232" t="s">
        <v>42</v>
      </c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1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76"/>
      <c r="AV15" s="176"/>
      <c r="AW15" s="176"/>
      <c r="AX15" s="176"/>
      <c r="AY15" s="176"/>
      <c r="AZ15" s="176"/>
      <c r="BG15" s="91" t="s">
        <v>271</v>
      </c>
    </row>
    <row r="16" spans="1:73" ht="7.5" customHeight="1" x14ac:dyDescent="0.2">
      <c r="A16" s="242" t="s">
        <v>43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65"/>
      <c r="R16" s="65"/>
      <c r="X16" s="13"/>
      <c r="Y16" s="151" t="s">
        <v>320</v>
      </c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76"/>
      <c r="AV16" s="176"/>
      <c r="AW16" s="176"/>
      <c r="AX16" s="176"/>
      <c r="AY16" s="176"/>
      <c r="AZ16" s="176"/>
      <c r="BG16" s="91" t="s">
        <v>272</v>
      </c>
    </row>
    <row r="17" spans="1:59" ht="18.75" customHeight="1" x14ac:dyDescent="0.2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3"/>
      <c r="R17" s="243"/>
      <c r="S17" s="243"/>
      <c r="T17" s="243"/>
      <c r="U17" s="243"/>
      <c r="V17" s="243"/>
      <c r="W17" s="243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76"/>
      <c r="AV17" s="176"/>
      <c r="AW17" s="176"/>
      <c r="AX17" s="176"/>
      <c r="AY17" s="176"/>
      <c r="AZ17" s="176"/>
      <c r="BG17" s="91" t="s">
        <v>273</v>
      </c>
    </row>
    <row r="18" spans="1:59" ht="7.5" customHeight="1" x14ac:dyDescent="0.2">
      <c r="X18" s="10"/>
      <c r="Y18" s="177" t="s">
        <v>321</v>
      </c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9"/>
      <c r="AU18" s="176"/>
      <c r="AV18" s="176"/>
      <c r="AW18" s="176"/>
      <c r="AX18" s="176"/>
      <c r="AY18" s="176"/>
      <c r="AZ18" s="176"/>
      <c r="BG18" s="91" t="s">
        <v>274</v>
      </c>
    </row>
    <row r="19" spans="1:59" ht="18.75" customHeight="1" x14ac:dyDescent="0.2">
      <c r="A19" s="9" t="s">
        <v>234</v>
      </c>
      <c r="B19" s="12"/>
      <c r="C19" s="12"/>
      <c r="D19" s="12"/>
      <c r="E19" s="12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Y19" s="180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2"/>
      <c r="AU19" s="176"/>
      <c r="AV19" s="176"/>
      <c r="AW19" s="176"/>
      <c r="AX19" s="176"/>
      <c r="AY19" s="176"/>
      <c r="AZ19" s="176"/>
      <c r="BG19" s="91" t="s">
        <v>275</v>
      </c>
    </row>
    <row r="20" spans="1:59" ht="11.25" customHeight="1" x14ac:dyDescent="0.2">
      <c r="Y20" s="188" t="s">
        <v>41</v>
      </c>
      <c r="Z20" s="189"/>
      <c r="AA20" s="189"/>
      <c r="AB20" s="189"/>
      <c r="AC20" s="189"/>
      <c r="AD20" s="189"/>
      <c r="AE20" s="189"/>
      <c r="AF20" s="189"/>
      <c r="AG20" s="189"/>
      <c r="AH20" s="189"/>
      <c r="AI20" s="190"/>
      <c r="AJ20" s="145" t="s">
        <v>173</v>
      </c>
      <c r="AK20" s="183"/>
      <c r="AL20" s="183"/>
      <c r="AM20" s="183"/>
      <c r="AN20" s="183"/>
      <c r="AO20" s="183"/>
      <c r="AP20" s="183"/>
      <c r="AQ20" s="183"/>
      <c r="AR20" s="183"/>
      <c r="AS20" s="183"/>
      <c r="AT20" s="184"/>
      <c r="AU20" s="176"/>
      <c r="AV20" s="176"/>
      <c r="AW20" s="176"/>
      <c r="AX20" s="176"/>
      <c r="AY20" s="176"/>
      <c r="AZ20" s="176"/>
      <c r="BG20" s="91" t="s">
        <v>276</v>
      </c>
    </row>
    <row r="21" spans="1:59" ht="12.75" customHeight="1" x14ac:dyDescent="0.2">
      <c r="A21" s="230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7"/>
      <c r="Y21" s="185"/>
      <c r="Z21" s="186"/>
      <c r="AA21" s="186"/>
      <c r="AB21" s="186"/>
      <c r="AC21" s="186"/>
      <c r="AD21" s="186"/>
      <c r="AE21" s="186"/>
      <c r="AF21" s="186"/>
      <c r="AG21" s="186"/>
      <c r="AH21" s="186"/>
      <c r="AI21" s="187"/>
      <c r="AJ21" s="145"/>
      <c r="AK21" s="183"/>
      <c r="AL21" s="183"/>
      <c r="AM21" s="183"/>
      <c r="AN21" s="183"/>
      <c r="AO21" s="183"/>
      <c r="AP21" s="183"/>
      <c r="AQ21" s="183"/>
      <c r="AR21" s="183"/>
      <c r="AS21" s="183"/>
      <c r="AT21" s="184"/>
      <c r="AU21" s="176"/>
      <c r="AV21" s="176"/>
      <c r="AW21" s="176"/>
      <c r="AX21" s="176"/>
      <c r="AY21" s="176"/>
      <c r="AZ21" s="176"/>
    </row>
    <row r="22" spans="1:59" ht="12.75" customHeight="1" x14ac:dyDescent="0.2">
      <c r="A22" s="231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Y22" s="185"/>
      <c r="Z22" s="186"/>
      <c r="AA22" s="186"/>
      <c r="AB22" s="186"/>
      <c r="AC22" s="186"/>
      <c r="AD22" s="186"/>
      <c r="AE22" s="186"/>
      <c r="AF22" s="186"/>
      <c r="AG22" s="186"/>
      <c r="AH22" s="186"/>
      <c r="AI22" s="187"/>
      <c r="AJ22" s="145"/>
      <c r="AK22" s="183"/>
      <c r="AL22" s="183"/>
      <c r="AM22" s="183"/>
      <c r="AN22" s="183"/>
      <c r="AO22" s="183"/>
      <c r="AP22" s="183"/>
      <c r="AQ22" s="183"/>
      <c r="AR22" s="183"/>
      <c r="AS22" s="183"/>
      <c r="AT22" s="184"/>
      <c r="AU22" s="176"/>
      <c r="AV22" s="176"/>
      <c r="AW22" s="176"/>
      <c r="AX22" s="176"/>
      <c r="AY22" s="176"/>
      <c r="AZ22" s="176"/>
    </row>
    <row r="23" spans="1:59" ht="12.75" customHeight="1" x14ac:dyDescent="0.2">
      <c r="A23" s="232" t="s">
        <v>239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Y23" s="151" t="s">
        <v>322</v>
      </c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76"/>
      <c r="AV23" s="176"/>
      <c r="AW23" s="176"/>
      <c r="AX23" s="176"/>
      <c r="AY23" s="176"/>
      <c r="AZ23" s="176"/>
    </row>
    <row r="24" spans="1:59" ht="12.75" customHeight="1" x14ac:dyDescent="0.2">
      <c r="A24" s="235"/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76"/>
      <c r="AV24" s="176"/>
      <c r="AW24" s="176"/>
      <c r="AX24" s="176"/>
      <c r="AY24" s="176"/>
      <c r="AZ24" s="176"/>
    </row>
    <row r="25" spans="1:59" ht="12.75" customHeight="1" x14ac:dyDescent="0.2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Y25" s="188" t="s">
        <v>41</v>
      </c>
      <c r="Z25" s="189"/>
      <c r="AA25" s="189"/>
      <c r="AB25" s="189"/>
      <c r="AC25" s="189"/>
      <c r="AD25" s="189"/>
      <c r="AE25" s="189"/>
      <c r="AF25" s="189"/>
      <c r="AG25" s="189"/>
      <c r="AH25" s="189"/>
      <c r="AI25" s="190"/>
      <c r="AJ25" s="145" t="s">
        <v>173</v>
      </c>
      <c r="AK25" s="183"/>
      <c r="AL25" s="183"/>
      <c r="AM25" s="183"/>
      <c r="AN25" s="183"/>
      <c r="AO25" s="183"/>
      <c r="AP25" s="183"/>
      <c r="AQ25" s="183"/>
      <c r="AR25" s="183"/>
      <c r="AS25" s="183"/>
      <c r="AT25" s="184"/>
      <c r="AU25" s="176"/>
      <c r="AV25" s="176"/>
      <c r="AW25" s="176"/>
      <c r="AX25" s="176"/>
      <c r="AY25" s="176"/>
      <c r="AZ25" s="176"/>
    </row>
    <row r="26" spans="1:59" ht="11.25" customHeight="1" x14ac:dyDescent="0.2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11"/>
      <c r="Y26" s="185"/>
      <c r="Z26" s="186"/>
      <c r="AA26" s="186"/>
      <c r="AB26" s="186"/>
      <c r="AC26" s="186"/>
      <c r="AD26" s="186"/>
      <c r="AE26" s="186"/>
      <c r="AF26" s="186"/>
      <c r="AG26" s="186"/>
      <c r="AH26" s="186"/>
      <c r="AI26" s="187"/>
      <c r="AJ26" s="145"/>
      <c r="AK26" s="183"/>
      <c r="AL26" s="183"/>
      <c r="AM26" s="183"/>
      <c r="AN26" s="183"/>
      <c r="AO26" s="183"/>
      <c r="AP26" s="183"/>
      <c r="AQ26" s="183"/>
      <c r="AR26" s="183"/>
      <c r="AS26" s="183"/>
      <c r="AT26" s="184"/>
      <c r="AU26" s="176"/>
      <c r="AV26" s="176"/>
      <c r="AW26" s="176"/>
      <c r="AX26" s="176"/>
      <c r="AY26" s="176"/>
      <c r="AZ26" s="176"/>
    </row>
    <row r="27" spans="1:59" ht="12.75" customHeight="1" x14ac:dyDescent="0.2">
      <c r="A27" s="232" t="s">
        <v>236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14"/>
      <c r="Y27" s="185"/>
      <c r="Z27" s="186"/>
      <c r="AA27" s="186"/>
      <c r="AB27" s="186"/>
      <c r="AC27" s="186"/>
      <c r="AD27" s="186"/>
      <c r="AE27" s="186"/>
      <c r="AF27" s="186"/>
      <c r="AG27" s="186"/>
      <c r="AH27" s="186"/>
      <c r="AI27" s="187"/>
      <c r="AJ27" s="145"/>
      <c r="AK27" s="183"/>
      <c r="AL27" s="183"/>
      <c r="AM27" s="183"/>
      <c r="AN27" s="183"/>
      <c r="AO27" s="183"/>
      <c r="AP27" s="183"/>
      <c r="AQ27" s="183"/>
      <c r="AR27" s="183"/>
      <c r="AS27" s="183"/>
      <c r="AT27" s="184"/>
      <c r="AU27" s="176"/>
      <c r="AV27" s="176"/>
      <c r="AW27" s="176"/>
      <c r="AX27" s="176"/>
      <c r="AY27" s="176"/>
      <c r="AZ27" s="176"/>
    </row>
    <row r="28" spans="1:59" ht="12" customHeight="1" x14ac:dyDescent="0.2">
      <c r="A28" s="230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14"/>
      <c r="Y28" s="88" t="s">
        <v>323</v>
      </c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156"/>
      <c r="AV28" s="156"/>
      <c r="AW28" s="156"/>
      <c r="AX28" s="156"/>
      <c r="AY28" s="156"/>
      <c r="AZ28" s="156"/>
    </row>
    <row r="29" spans="1:59" ht="12" customHeight="1" x14ac:dyDescent="0.2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14"/>
      <c r="Y29" s="151" t="s">
        <v>324</v>
      </c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66" t="s">
        <v>205</v>
      </c>
      <c r="AO29" s="166"/>
      <c r="AP29" s="166"/>
      <c r="AQ29" s="166"/>
      <c r="AR29" s="166"/>
      <c r="AS29" s="166"/>
      <c r="AT29" s="166"/>
      <c r="AU29" s="156"/>
      <c r="AV29" s="156"/>
      <c r="AW29" s="156"/>
      <c r="AX29" s="156"/>
      <c r="AY29" s="156"/>
      <c r="AZ29" s="156"/>
    </row>
    <row r="30" spans="1:59" ht="11.25" customHeight="1" x14ac:dyDescent="0.2">
      <c r="A30" s="232" t="s">
        <v>319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66"/>
      <c r="AO30" s="166"/>
      <c r="AP30" s="166"/>
      <c r="AQ30" s="166"/>
      <c r="AR30" s="166"/>
      <c r="AS30" s="166"/>
      <c r="AT30" s="166"/>
      <c r="AU30" s="156"/>
      <c r="AV30" s="156"/>
      <c r="AW30" s="156"/>
      <c r="AX30" s="156"/>
      <c r="AY30" s="156"/>
      <c r="AZ30" s="156"/>
    </row>
    <row r="31" spans="1:59" ht="25.5" customHeight="1" x14ac:dyDescent="0.2">
      <c r="A31" s="214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63" t="s">
        <v>206</v>
      </c>
      <c r="AO31" s="163"/>
      <c r="AP31" s="163"/>
      <c r="AQ31" s="163"/>
      <c r="AR31" s="163"/>
      <c r="AS31" s="163"/>
      <c r="AT31" s="163"/>
      <c r="AU31" s="156"/>
      <c r="AV31" s="156"/>
      <c r="AW31" s="156"/>
      <c r="AX31" s="156"/>
      <c r="AY31" s="156"/>
      <c r="AZ31" s="156"/>
    </row>
    <row r="32" spans="1:59" ht="7.5" customHeight="1" x14ac:dyDescent="0.2"/>
    <row r="33" spans="2:73" s="72" customFormat="1" ht="13.5" customHeight="1" x14ac:dyDescent="0.2">
      <c r="B33" s="81"/>
      <c r="C33" s="81"/>
      <c r="D33" s="81"/>
      <c r="E33" s="81"/>
      <c r="F33" s="81"/>
      <c r="G33" s="81"/>
      <c r="I33" s="81"/>
      <c r="J33" s="81"/>
      <c r="K33" s="81"/>
      <c r="L33" s="81"/>
      <c r="M33" s="162" t="s">
        <v>207</v>
      </c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44" t="s">
        <v>202</v>
      </c>
      <c r="Z33" s="144"/>
      <c r="AA33" s="144"/>
      <c r="AB33" s="144"/>
      <c r="AC33" s="74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6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</row>
    <row r="34" spans="2:73" s="72" customFormat="1" ht="13.5" customHeight="1" x14ac:dyDescent="0.2">
      <c r="B34" s="81"/>
      <c r="C34" s="81"/>
      <c r="D34" s="81"/>
      <c r="E34" s="81"/>
      <c r="F34" s="81"/>
      <c r="G34" s="81"/>
      <c r="I34" s="81"/>
      <c r="J34" s="81"/>
      <c r="K34" s="81"/>
      <c r="L34" s="81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44"/>
      <c r="Z34" s="144"/>
      <c r="AA34" s="144"/>
      <c r="AB34" s="144"/>
      <c r="AC34" s="73"/>
      <c r="AZ34" s="77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</row>
    <row r="35" spans="2:73" s="72" customFormat="1" ht="24" customHeight="1" x14ac:dyDescent="0.2">
      <c r="B35" s="80"/>
      <c r="C35" s="80"/>
      <c r="D35" s="80"/>
      <c r="E35" s="80"/>
      <c r="F35" s="80"/>
      <c r="G35" s="80"/>
      <c r="I35" s="80"/>
      <c r="J35" s="80"/>
      <c r="K35" s="80"/>
      <c r="L35" s="80"/>
      <c r="M35" s="163" t="s">
        <v>325</v>
      </c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56"/>
      <c r="Z35" s="156"/>
      <c r="AA35" s="156"/>
      <c r="AB35" s="156"/>
      <c r="AC35" s="73"/>
      <c r="AD35" s="167" t="s">
        <v>332</v>
      </c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8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</row>
    <row r="36" spans="2:73" s="72" customFormat="1" ht="13.5" customHeight="1" x14ac:dyDescent="0.2">
      <c r="B36" s="80"/>
      <c r="C36" s="80"/>
      <c r="D36" s="80"/>
      <c r="E36" s="80"/>
      <c r="F36" s="80"/>
      <c r="G36" s="80"/>
      <c r="I36" s="80"/>
      <c r="J36" s="80"/>
      <c r="K36" s="80"/>
      <c r="L36" s="80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56"/>
      <c r="Z36" s="156"/>
      <c r="AA36" s="156"/>
      <c r="AB36" s="156"/>
      <c r="AC36" s="73"/>
      <c r="AD36" s="157"/>
      <c r="AE36" s="157"/>
      <c r="AF36" s="157"/>
      <c r="AG36" s="157"/>
      <c r="AH36" s="157"/>
      <c r="AI36" s="157"/>
      <c r="AJ36" s="90"/>
      <c r="AK36" s="157"/>
      <c r="AL36" s="157"/>
      <c r="AM36" s="157"/>
      <c r="AN36" s="157"/>
      <c r="AO36" s="157"/>
      <c r="AP36" s="157"/>
      <c r="AQ36" s="90"/>
      <c r="AR36" s="157"/>
      <c r="AS36" s="157"/>
      <c r="AT36" s="157"/>
      <c r="AU36" s="157"/>
      <c r="AV36" s="157"/>
      <c r="AW36" s="157"/>
      <c r="AX36" s="157"/>
      <c r="AY36" s="157"/>
      <c r="AZ36" s="158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</row>
    <row r="37" spans="2:73" s="72" customFormat="1" ht="13.5" customHeight="1" x14ac:dyDescent="0.2">
      <c r="B37" s="80"/>
      <c r="C37" s="80"/>
      <c r="D37" s="80"/>
      <c r="E37" s="80"/>
      <c r="F37" s="80"/>
      <c r="G37" s="80"/>
      <c r="I37" s="80"/>
      <c r="J37" s="80"/>
      <c r="K37" s="80"/>
      <c r="L37" s="80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56"/>
      <c r="Z37" s="156"/>
      <c r="AA37" s="156"/>
      <c r="AB37" s="156"/>
      <c r="AC37" s="78"/>
      <c r="AD37" s="159" t="s">
        <v>141</v>
      </c>
      <c r="AE37" s="159"/>
      <c r="AF37" s="159"/>
      <c r="AG37" s="159"/>
      <c r="AH37" s="159"/>
      <c r="AI37" s="159"/>
      <c r="AJ37" s="79"/>
      <c r="AK37" s="160" t="s">
        <v>331</v>
      </c>
      <c r="AL37" s="160"/>
      <c r="AM37" s="160"/>
      <c r="AN37" s="160"/>
      <c r="AO37" s="160"/>
      <c r="AP37" s="160"/>
      <c r="AQ37" s="79"/>
      <c r="AR37" s="160" t="s">
        <v>122</v>
      </c>
      <c r="AS37" s="160"/>
      <c r="AT37" s="160"/>
      <c r="AU37" s="160"/>
      <c r="AV37" s="160"/>
      <c r="AW37" s="160"/>
      <c r="AX37" s="160"/>
      <c r="AY37" s="160"/>
      <c r="AZ37" s="161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</row>
    <row r="38" spans="2:73" s="72" customFormat="1" ht="36" customHeight="1" x14ac:dyDescent="0.2">
      <c r="B38" s="80"/>
      <c r="C38" s="80"/>
      <c r="D38" s="80"/>
      <c r="E38" s="80"/>
      <c r="F38" s="80"/>
      <c r="G38" s="80"/>
      <c r="I38" s="80"/>
      <c r="J38" s="80"/>
      <c r="K38" s="80"/>
      <c r="L38" s="80"/>
      <c r="M38" s="163" t="s">
        <v>326</v>
      </c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56"/>
      <c r="Z38" s="156"/>
      <c r="AA38" s="156"/>
      <c r="AB38" s="156"/>
      <c r="AC38" s="74"/>
      <c r="AD38" s="164" t="s">
        <v>333</v>
      </c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5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</row>
    <row r="39" spans="2:73" s="72" customFormat="1" ht="13.5" customHeight="1" x14ac:dyDescent="0.2">
      <c r="B39" s="80"/>
      <c r="C39" s="80"/>
      <c r="D39" s="80"/>
      <c r="E39" s="80"/>
      <c r="F39" s="80"/>
      <c r="G39" s="80"/>
      <c r="I39" s="80"/>
      <c r="J39" s="80"/>
      <c r="K39" s="80"/>
      <c r="L39" s="80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56"/>
      <c r="Z39" s="156"/>
      <c r="AA39" s="156"/>
      <c r="AB39" s="156"/>
      <c r="AC39" s="73"/>
      <c r="AD39" s="157"/>
      <c r="AE39" s="157"/>
      <c r="AF39" s="157"/>
      <c r="AG39" s="157"/>
      <c r="AH39" s="157"/>
      <c r="AI39" s="157"/>
      <c r="AJ39" s="90"/>
      <c r="AK39" s="157"/>
      <c r="AL39" s="157"/>
      <c r="AM39" s="157"/>
      <c r="AN39" s="157"/>
      <c r="AO39" s="157"/>
      <c r="AP39" s="157"/>
      <c r="AQ39" s="90"/>
      <c r="AR39" s="157"/>
      <c r="AS39" s="157"/>
      <c r="AT39" s="157"/>
      <c r="AU39" s="157"/>
      <c r="AV39" s="157"/>
      <c r="AW39" s="157"/>
      <c r="AX39" s="157"/>
      <c r="AY39" s="157"/>
      <c r="AZ39" s="158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</row>
    <row r="40" spans="2:73" s="72" customFormat="1" ht="13.5" customHeight="1" x14ac:dyDescent="0.2">
      <c r="B40" s="80"/>
      <c r="C40" s="80"/>
      <c r="D40" s="80"/>
      <c r="E40" s="80"/>
      <c r="F40" s="80"/>
      <c r="G40" s="80"/>
      <c r="I40" s="80"/>
      <c r="J40" s="80"/>
      <c r="K40" s="80"/>
      <c r="L40" s="80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56"/>
      <c r="Z40" s="156"/>
      <c r="AA40" s="156"/>
      <c r="AB40" s="156"/>
      <c r="AC40" s="78"/>
      <c r="AD40" s="159" t="s">
        <v>141</v>
      </c>
      <c r="AE40" s="159"/>
      <c r="AF40" s="159"/>
      <c r="AG40" s="159"/>
      <c r="AH40" s="159"/>
      <c r="AI40" s="159"/>
      <c r="AJ40" s="79"/>
      <c r="AK40" s="160" t="s">
        <v>331</v>
      </c>
      <c r="AL40" s="160"/>
      <c r="AM40" s="160"/>
      <c r="AN40" s="160"/>
      <c r="AO40" s="160"/>
      <c r="AP40" s="160"/>
      <c r="AQ40" s="79"/>
      <c r="AR40" s="160" t="s">
        <v>122</v>
      </c>
      <c r="AS40" s="160"/>
      <c r="AT40" s="160"/>
      <c r="AU40" s="160"/>
      <c r="AV40" s="160"/>
      <c r="AW40" s="160"/>
      <c r="AX40" s="160"/>
      <c r="AY40" s="160"/>
      <c r="AZ40" s="161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</row>
    <row r="41" spans="2:73" s="72" customFormat="1" ht="48.75" customHeight="1" x14ac:dyDescent="0.2">
      <c r="B41" s="80"/>
      <c r="C41" s="80"/>
      <c r="D41" s="80"/>
      <c r="E41" s="80"/>
      <c r="F41" s="80"/>
      <c r="G41" s="80"/>
      <c r="I41" s="80"/>
      <c r="J41" s="80"/>
      <c r="K41" s="80"/>
      <c r="L41" s="80"/>
      <c r="M41" s="163" t="s">
        <v>327</v>
      </c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56"/>
      <c r="Z41" s="156"/>
      <c r="AA41" s="156"/>
      <c r="AB41" s="156"/>
      <c r="AC41" s="74"/>
      <c r="AD41" s="164" t="s">
        <v>337</v>
      </c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5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</row>
    <row r="42" spans="2:73" s="72" customFormat="1" ht="13.5" customHeight="1" x14ac:dyDescent="0.2">
      <c r="B42" s="80"/>
      <c r="C42" s="80"/>
      <c r="D42" s="80"/>
      <c r="E42" s="80"/>
      <c r="F42" s="80"/>
      <c r="G42" s="80"/>
      <c r="I42" s="80"/>
      <c r="J42" s="80"/>
      <c r="K42" s="80"/>
      <c r="L42" s="80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56"/>
      <c r="Z42" s="156"/>
      <c r="AA42" s="156"/>
      <c r="AB42" s="156"/>
      <c r="AC42" s="73"/>
      <c r="AD42" s="157"/>
      <c r="AE42" s="157"/>
      <c r="AF42" s="157"/>
      <c r="AG42" s="157"/>
      <c r="AH42" s="157"/>
      <c r="AI42" s="157"/>
      <c r="AJ42" s="90"/>
      <c r="AK42" s="157"/>
      <c r="AL42" s="157"/>
      <c r="AM42" s="157"/>
      <c r="AN42" s="157"/>
      <c r="AO42" s="157"/>
      <c r="AP42" s="157"/>
      <c r="AQ42" s="90"/>
      <c r="AR42" s="157"/>
      <c r="AS42" s="157"/>
      <c r="AT42" s="157"/>
      <c r="AU42" s="157"/>
      <c r="AV42" s="157"/>
      <c r="AW42" s="157"/>
      <c r="AX42" s="157"/>
      <c r="AY42" s="157"/>
      <c r="AZ42" s="158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</row>
    <row r="43" spans="2:73" s="72" customFormat="1" ht="13.5" customHeight="1" x14ac:dyDescent="0.2">
      <c r="B43" s="80"/>
      <c r="C43" s="80"/>
      <c r="D43" s="80"/>
      <c r="E43" s="80"/>
      <c r="F43" s="80"/>
      <c r="G43" s="80"/>
      <c r="I43" s="80"/>
      <c r="J43" s="80"/>
      <c r="K43" s="80"/>
      <c r="L43" s="80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56"/>
      <c r="Z43" s="156"/>
      <c r="AA43" s="156"/>
      <c r="AB43" s="156"/>
      <c r="AC43" s="78"/>
      <c r="AD43" s="159" t="s">
        <v>141</v>
      </c>
      <c r="AE43" s="159"/>
      <c r="AF43" s="159"/>
      <c r="AG43" s="159"/>
      <c r="AH43" s="159"/>
      <c r="AI43" s="159"/>
      <c r="AJ43" s="79"/>
      <c r="AK43" s="160" t="s">
        <v>331</v>
      </c>
      <c r="AL43" s="160"/>
      <c r="AM43" s="160"/>
      <c r="AN43" s="160"/>
      <c r="AO43" s="160"/>
      <c r="AP43" s="160"/>
      <c r="AQ43" s="79"/>
      <c r="AR43" s="160" t="s">
        <v>122</v>
      </c>
      <c r="AS43" s="160"/>
      <c r="AT43" s="160"/>
      <c r="AU43" s="160"/>
      <c r="AV43" s="160"/>
      <c r="AW43" s="160"/>
      <c r="AX43" s="160"/>
      <c r="AY43" s="160"/>
      <c r="AZ43" s="161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</row>
    <row r="44" spans="2:73" s="72" customFormat="1" ht="35.25" customHeight="1" x14ac:dyDescent="0.2">
      <c r="B44" s="80"/>
      <c r="C44" s="80"/>
      <c r="D44" s="80"/>
      <c r="E44" s="80"/>
      <c r="F44" s="80"/>
      <c r="G44" s="80"/>
      <c r="I44" s="80"/>
      <c r="J44" s="80"/>
      <c r="K44" s="80"/>
      <c r="L44" s="80"/>
      <c r="M44" s="163" t="s">
        <v>328</v>
      </c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56"/>
      <c r="Z44" s="156"/>
      <c r="AA44" s="156"/>
      <c r="AB44" s="156"/>
      <c r="AC44" s="74"/>
      <c r="AD44" s="164" t="s">
        <v>334</v>
      </c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5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</row>
    <row r="45" spans="2:73" s="72" customFormat="1" ht="13.5" customHeight="1" x14ac:dyDescent="0.2">
      <c r="B45" s="80"/>
      <c r="C45" s="80"/>
      <c r="D45" s="80"/>
      <c r="E45" s="80"/>
      <c r="F45" s="80"/>
      <c r="G45" s="80"/>
      <c r="I45" s="80"/>
      <c r="J45" s="80"/>
      <c r="K45" s="80"/>
      <c r="L45" s="80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56"/>
      <c r="Z45" s="156"/>
      <c r="AA45" s="156"/>
      <c r="AB45" s="156"/>
      <c r="AC45" s="73"/>
      <c r="AD45" s="157"/>
      <c r="AE45" s="157"/>
      <c r="AF45" s="157"/>
      <c r="AG45" s="157"/>
      <c r="AH45" s="157"/>
      <c r="AI45" s="157"/>
      <c r="AJ45" s="90"/>
      <c r="AK45" s="157"/>
      <c r="AL45" s="157"/>
      <c r="AM45" s="157"/>
      <c r="AN45" s="157"/>
      <c r="AO45" s="157"/>
      <c r="AP45" s="157"/>
      <c r="AQ45" s="90"/>
      <c r="AR45" s="157"/>
      <c r="AS45" s="157"/>
      <c r="AT45" s="157"/>
      <c r="AU45" s="157"/>
      <c r="AV45" s="157"/>
      <c r="AW45" s="157"/>
      <c r="AX45" s="157"/>
      <c r="AY45" s="157"/>
      <c r="AZ45" s="158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</row>
    <row r="46" spans="2:73" s="72" customFormat="1" ht="13.5" customHeight="1" x14ac:dyDescent="0.2">
      <c r="B46" s="80"/>
      <c r="C46" s="80"/>
      <c r="D46" s="80"/>
      <c r="E46" s="80"/>
      <c r="F46" s="80"/>
      <c r="G46" s="80"/>
      <c r="I46" s="80"/>
      <c r="J46" s="80"/>
      <c r="K46" s="80"/>
      <c r="L46" s="80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56"/>
      <c r="Z46" s="156"/>
      <c r="AA46" s="156"/>
      <c r="AB46" s="156"/>
      <c r="AC46" s="78"/>
      <c r="AD46" s="159" t="s">
        <v>141</v>
      </c>
      <c r="AE46" s="159"/>
      <c r="AF46" s="159"/>
      <c r="AG46" s="159"/>
      <c r="AH46" s="159"/>
      <c r="AI46" s="159"/>
      <c r="AJ46" s="79"/>
      <c r="AK46" s="160" t="s">
        <v>331</v>
      </c>
      <c r="AL46" s="160"/>
      <c r="AM46" s="160"/>
      <c r="AN46" s="160"/>
      <c r="AO46" s="160"/>
      <c r="AP46" s="160"/>
      <c r="AQ46" s="79"/>
      <c r="AR46" s="160" t="s">
        <v>122</v>
      </c>
      <c r="AS46" s="160"/>
      <c r="AT46" s="160"/>
      <c r="AU46" s="160"/>
      <c r="AV46" s="160"/>
      <c r="AW46" s="160"/>
      <c r="AX46" s="160"/>
      <c r="AY46" s="160"/>
      <c r="AZ46" s="161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</row>
    <row r="47" spans="2:73" s="72" customFormat="1" ht="13.5" customHeight="1" x14ac:dyDescent="0.2">
      <c r="B47" s="80"/>
      <c r="C47" s="80"/>
      <c r="D47" s="80"/>
      <c r="E47" s="80"/>
      <c r="F47" s="80"/>
      <c r="G47" s="80"/>
      <c r="I47" s="71"/>
      <c r="J47" s="71"/>
      <c r="K47" s="71"/>
      <c r="L47" s="71"/>
      <c r="M47" s="163" t="s">
        <v>329</v>
      </c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56"/>
      <c r="Z47" s="156"/>
      <c r="AA47" s="156"/>
      <c r="AB47" s="156"/>
      <c r="AC47" s="74"/>
      <c r="AD47" s="164" t="s">
        <v>335</v>
      </c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5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</row>
    <row r="48" spans="2:73" s="72" customFormat="1" ht="13.5" customHeight="1" x14ac:dyDescent="0.2">
      <c r="B48" s="80"/>
      <c r="C48" s="80"/>
      <c r="D48" s="80"/>
      <c r="E48" s="80"/>
      <c r="F48" s="80"/>
      <c r="G48" s="80"/>
      <c r="I48" s="71"/>
      <c r="J48" s="71"/>
      <c r="K48" s="71"/>
      <c r="L48" s="71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56"/>
      <c r="Z48" s="156"/>
      <c r="AA48" s="156"/>
      <c r="AB48" s="156"/>
      <c r="AC48" s="73"/>
      <c r="AD48" s="157"/>
      <c r="AE48" s="157"/>
      <c r="AF48" s="157"/>
      <c r="AG48" s="157"/>
      <c r="AH48" s="157"/>
      <c r="AI48" s="157"/>
      <c r="AJ48" s="90"/>
      <c r="AK48" s="157"/>
      <c r="AL48" s="157"/>
      <c r="AM48" s="157"/>
      <c r="AN48" s="157"/>
      <c r="AO48" s="157"/>
      <c r="AP48" s="157"/>
      <c r="AQ48" s="90"/>
      <c r="AR48" s="157"/>
      <c r="AS48" s="157"/>
      <c r="AT48" s="157"/>
      <c r="AU48" s="157"/>
      <c r="AV48" s="157"/>
      <c r="AW48" s="157"/>
      <c r="AX48" s="157"/>
      <c r="AY48" s="157"/>
      <c r="AZ48" s="158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</row>
    <row r="49" spans="1:73" s="72" customFormat="1" ht="13.5" customHeight="1" x14ac:dyDescent="0.2">
      <c r="B49" s="80"/>
      <c r="C49" s="80"/>
      <c r="D49" s="80"/>
      <c r="E49" s="80"/>
      <c r="F49" s="80"/>
      <c r="G49" s="80"/>
      <c r="I49" s="71"/>
      <c r="J49" s="71"/>
      <c r="K49" s="71"/>
      <c r="L49" s="71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56"/>
      <c r="Z49" s="156"/>
      <c r="AA49" s="156"/>
      <c r="AB49" s="156"/>
      <c r="AC49" s="78"/>
      <c r="AD49" s="159" t="s">
        <v>141</v>
      </c>
      <c r="AE49" s="159"/>
      <c r="AF49" s="159"/>
      <c r="AG49" s="159"/>
      <c r="AH49" s="159"/>
      <c r="AI49" s="159"/>
      <c r="AJ49" s="79"/>
      <c r="AK49" s="160" t="s">
        <v>331</v>
      </c>
      <c r="AL49" s="160"/>
      <c r="AM49" s="160"/>
      <c r="AN49" s="160"/>
      <c r="AO49" s="160"/>
      <c r="AP49" s="160"/>
      <c r="AQ49" s="79"/>
      <c r="AR49" s="160" t="s">
        <v>122</v>
      </c>
      <c r="AS49" s="160"/>
      <c r="AT49" s="160"/>
      <c r="AU49" s="160"/>
      <c r="AV49" s="160"/>
      <c r="AW49" s="160"/>
      <c r="AX49" s="160"/>
      <c r="AY49" s="160"/>
      <c r="AZ49" s="161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</row>
    <row r="50" spans="1:73" s="72" customFormat="1" ht="24" customHeight="1" x14ac:dyDescent="0.2">
      <c r="B50" s="80"/>
      <c r="C50" s="80"/>
      <c r="D50" s="80"/>
      <c r="E50" s="80"/>
      <c r="F50" s="80"/>
      <c r="G50" s="80"/>
      <c r="I50" s="80"/>
      <c r="J50" s="80"/>
      <c r="K50" s="80"/>
      <c r="L50" s="80"/>
      <c r="M50" s="163" t="s">
        <v>330</v>
      </c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56"/>
      <c r="Z50" s="156"/>
      <c r="AA50" s="156"/>
      <c r="AB50" s="156"/>
      <c r="AC50" s="74"/>
      <c r="AD50" s="164" t="s">
        <v>336</v>
      </c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5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</row>
    <row r="51" spans="1:73" s="72" customFormat="1" ht="13.5" customHeight="1" x14ac:dyDescent="0.2">
      <c r="B51" s="80"/>
      <c r="C51" s="80"/>
      <c r="D51" s="80"/>
      <c r="E51" s="80"/>
      <c r="F51" s="80"/>
      <c r="G51" s="80"/>
      <c r="I51" s="80"/>
      <c r="J51" s="80"/>
      <c r="K51" s="80"/>
      <c r="L51" s="80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56"/>
      <c r="Z51" s="156"/>
      <c r="AA51" s="156"/>
      <c r="AB51" s="156"/>
      <c r="AC51" s="73"/>
      <c r="AD51" s="157"/>
      <c r="AE51" s="157"/>
      <c r="AF51" s="157"/>
      <c r="AG51" s="157"/>
      <c r="AH51" s="157"/>
      <c r="AI51" s="157"/>
      <c r="AJ51" s="90"/>
      <c r="AK51" s="157"/>
      <c r="AL51" s="157"/>
      <c r="AM51" s="157"/>
      <c r="AN51" s="157"/>
      <c r="AO51" s="157"/>
      <c r="AP51" s="157"/>
      <c r="AQ51" s="90"/>
      <c r="AR51" s="157"/>
      <c r="AS51" s="157"/>
      <c r="AT51" s="157"/>
      <c r="AU51" s="157"/>
      <c r="AV51" s="157"/>
      <c r="AW51" s="157"/>
      <c r="AX51" s="157"/>
      <c r="AY51" s="157"/>
      <c r="AZ51" s="158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</row>
    <row r="52" spans="1:73" s="72" customFormat="1" ht="13.5" customHeight="1" x14ac:dyDescent="0.2">
      <c r="B52" s="80"/>
      <c r="C52" s="80"/>
      <c r="D52" s="80"/>
      <c r="E52" s="80"/>
      <c r="F52" s="80"/>
      <c r="G52" s="80"/>
      <c r="I52" s="80"/>
      <c r="J52" s="80"/>
      <c r="K52" s="80"/>
      <c r="L52" s="80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56"/>
      <c r="Z52" s="156"/>
      <c r="AA52" s="156"/>
      <c r="AB52" s="156"/>
      <c r="AC52" s="78"/>
      <c r="AD52" s="159" t="s">
        <v>141</v>
      </c>
      <c r="AE52" s="159"/>
      <c r="AF52" s="159"/>
      <c r="AG52" s="159"/>
      <c r="AH52" s="159"/>
      <c r="AI52" s="159"/>
      <c r="AJ52" s="79"/>
      <c r="AK52" s="160" t="s">
        <v>331</v>
      </c>
      <c r="AL52" s="160"/>
      <c r="AM52" s="160"/>
      <c r="AN52" s="160"/>
      <c r="AO52" s="160"/>
      <c r="AP52" s="160"/>
      <c r="AQ52" s="79"/>
      <c r="AR52" s="160" t="s">
        <v>122</v>
      </c>
      <c r="AS52" s="160"/>
      <c r="AT52" s="160"/>
      <c r="AU52" s="160"/>
      <c r="AV52" s="160"/>
      <c r="AW52" s="160"/>
      <c r="AX52" s="160"/>
      <c r="AY52" s="160"/>
      <c r="AZ52" s="161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</row>
    <row r="53" spans="1:73" ht="6.75" customHeight="1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14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37"/>
      <c r="AR53" s="37"/>
      <c r="AS53" s="37"/>
      <c r="AT53" s="37"/>
      <c r="AU53" s="37"/>
      <c r="AV53" s="37"/>
      <c r="AW53" s="37"/>
      <c r="AX53" s="37"/>
      <c r="AY53" s="37"/>
      <c r="AZ53" s="37"/>
    </row>
    <row r="54" spans="1:73" ht="30.75" customHeight="1" x14ac:dyDescent="0.2">
      <c r="A54" s="226" t="s">
        <v>338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</row>
    <row r="55" spans="1:73" ht="7.5" customHeight="1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73" ht="30" customHeight="1" x14ac:dyDescent="0.2">
      <c r="A56" s="238" t="s">
        <v>339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</row>
    <row r="57" spans="1:73" ht="7.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15"/>
      <c r="V57" s="15"/>
      <c r="W57" s="15"/>
      <c r="X57" s="16"/>
      <c r="Y57" s="16"/>
      <c r="Z57" s="16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73" ht="15" customHeight="1" x14ac:dyDescent="0.2">
      <c r="A58" s="39" t="s">
        <v>237</v>
      </c>
      <c r="L58" s="7"/>
      <c r="M58" s="7"/>
      <c r="N58" s="7"/>
      <c r="O58" s="7"/>
      <c r="Q58" s="227"/>
      <c r="R58" s="228"/>
      <c r="S58" s="228"/>
      <c r="T58" s="229"/>
      <c r="U58" s="240" t="s">
        <v>118</v>
      </c>
      <c r="V58" s="237"/>
      <c r="W58" s="237"/>
      <c r="X58" s="237"/>
      <c r="Y58" s="237"/>
      <c r="Z58" s="241"/>
      <c r="AA58" s="227"/>
      <c r="AB58" s="228"/>
      <c r="AC58" s="228"/>
      <c r="AD58" s="229"/>
      <c r="AE58" s="19" t="s">
        <v>119</v>
      </c>
      <c r="AH58" s="15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73" ht="7.5" customHeight="1" x14ac:dyDescent="0.2">
      <c r="A59" s="7"/>
      <c r="B59" s="7"/>
      <c r="C59" s="7"/>
      <c r="D59" s="7"/>
      <c r="E59" s="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73" ht="15" customHeight="1" x14ac:dyDescent="0.2">
      <c r="A60" s="7"/>
      <c r="B60" s="7"/>
      <c r="C60" s="7"/>
      <c r="D60" s="7"/>
      <c r="E60" s="7"/>
      <c r="K60" s="7"/>
      <c r="R60" s="18" t="s">
        <v>120</v>
      </c>
      <c r="S60" s="227"/>
      <c r="T60" s="228"/>
      <c r="U60" s="228"/>
      <c r="V60" s="228"/>
      <c r="W60" s="229"/>
      <c r="X60" s="236" t="s">
        <v>162</v>
      </c>
      <c r="Y60" s="236"/>
      <c r="Z60" s="236"/>
      <c r="AA60" s="237"/>
      <c r="AB60" s="227"/>
      <c r="AC60" s="228"/>
      <c r="AD60" s="228"/>
      <c r="AE60" s="228"/>
      <c r="AF60" s="229"/>
      <c r="AG60" s="19" t="s">
        <v>121</v>
      </c>
      <c r="AH60" s="7"/>
      <c r="AI60" s="7"/>
      <c r="AJ60" s="15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73" ht="12.75" customHeight="1" x14ac:dyDescent="0.2">
      <c r="A61" s="7"/>
      <c r="B61" s="7"/>
      <c r="C61" s="7"/>
      <c r="D61" s="7"/>
      <c r="E61" s="7"/>
      <c r="J61" s="7"/>
      <c r="K61" s="7"/>
      <c r="M61" s="20"/>
      <c r="N61" s="20"/>
      <c r="O61" s="20"/>
      <c r="P61" s="20"/>
      <c r="R61" s="214" t="s">
        <v>340</v>
      </c>
      <c r="S61" s="214"/>
      <c r="T61" s="214"/>
      <c r="U61" s="214"/>
      <c r="V61" s="214"/>
      <c r="W61" s="214"/>
      <c r="X61" s="214"/>
      <c r="Y61" s="21"/>
      <c r="Z61" s="215" t="s">
        <v>122</v>
      </c>
      <c r="AA61" s="215"/>
      <c r="AB61" s="215"/>
      <c r="AC61" s="215"/>
      <c r="AD61" s="215"/>
      <c r="AE61" s="215"/>
      <c r="AF61" s="215"/>
      <c r="AG61" s="215"/>
      <c r="AH61" s="215"/>
      <c r="AI61" s="22"/>
      <c r="AJ61" s="23"/>
      <c r="AK61" s="23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73" ht="12.75" customHeight="1" x14ac:dyDescent="0.2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5" t="s">
        <v>38</v>
      </c>
    </row>
    <row r="63" spans="1:73" ht="22.5" customHeight="1" x14ac:dyDescent="0.2">
      <c r="A63" s="144" t="s">
        <v>123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62" t="s">
        <v>124</v>
      </c>
      <c r="AG63" s="162"/>
      <c r="AH63" s="162"/>
      <c r="AI63" s="162"/>
      <c r="AJ63" s="162"/>
      <c r="AK63" s="162"/>
      <c r="AL63" s="162"/>
      <c r="AM63" s="162"/>
      <c r="AN63" s="162" t="s">
        <v>125</v>
      </c>
      <c r="AO63" s="162"/>
      <c r="AP63" s="162"/>
      <c r="AQ63" s="162"/>
      <c r="AR63" s="162"/>
      <c r="AS63" s="162" t="s">
        <v>126</v>
      </c>
      <c r="AT63" s="162"/>
      <c r="AU63" s="162"/>
      <c r="AV63" s="162"/>
      <c r="AW63" s="162"/>
      <c r="AX63" s="162"/>
      <c r="AY63" s="162"/>
      <c r="AZ63" s="162"/>
    </row>
    <row r="64" spans="1:73" ht="13.5" customHeight="1" x14ac:dyDescent="0.2">
      <c r="A64" s="144">
        <v>1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62">
        <v>2</v>
      </c>
      <c r="AG64" s="162"/>
      <c r="AH64" s="162"/>
      <c r="AI64" s="162"/>
      <c r="AJ64" s="162"/>
      <c r="AK64" s="162"/>
      <c r="AL64" s="162"/>
      <c r="AM64" s="162"/>
      <c r="AN64" s="162">
        <v>3</v>
      </c>
      <c r="AO64" s="162"/>
      <c r="AP64" s="162"/>
      <c r="AQ64" s="162"/>
      <c r="AR64" s="162"/>
      <c r="AS64" s="162">
        <v>4</v>
      </c>
      <c r="AT64" s="162"/>
      <c r="AU64" s="162"/>
      <c r="AV64" s="162"/>
      <c r="AW64" s="162"/>
      <c r="AX64" s="162"/>
      <c r="AY64" s="162"/>
      <c r="AZ64" s="162"/>
    </row>
    <row r="65" spans="1:52" ht="13.5" customHeight="1" x14ac:dyDescent="0.2">
      <c r="A65" s="223" t="s">
        <v>341</v>
      </c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  <c r="AS65" s="224"/>
      <c r="AT65" s="224"/>
      <c r="AU65" s="224"/>
      <c r="AV65" s="224"/>
      <c r="AW65" s="224"/>
      <c r="AX65" s="224"/>
      <c r="AY65" s="224"/>
      <c r="AZ65" s="225"/>
    </row>
    <row r="66" spans="1:52" ht="13.5" customHeight="1" x14ac:dyDescent="0.2">
      <c r="A66" s="151" t="s">
        <v>127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48"/>
      <c r="AG66" s="198"/>
      <c r="AH66" s="198"/>
      <c r="AI66" s="198"/>
      <c r="AJ66" s="198"/>
      <c r="AK66" s="198"/>
      <c r="AL66" s="198"/>
      <c r="AM66" s="199"/>
      <c r="AN66" s="196" t="s">
        <v>137</v>
      </c>
      <c r="AO66" s="196"/>
      <c r="AP66" s="196"/>
      <c r="AQ66" s="196"/>
      <c r="AR66" s="196"/>
      <c r="AS66" s="194">
        <f>ROUND(AF66*20/120,2)</f>
        <v>0</v>
      </c>
      <c r="AT66" s="194"/>
      <c r="AU66" s="194"/>
      <c r="AV66" s="194"/>
      <c r="AW66" s="194"/>
      <c r="AX66" s="194"/>
      <c r="AY66" s="194"/>
      <c r="AZ66" s="194"/>
    </row>
    <row r="67" spans="1:52" ht="13.5" customHeight="1" x14ac:dyDescent="0.2">
      <c r="A67" s="151" t="s">
        <v>128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48"/>
      <c r="AG67" s="198"/>
      <c r="AH67" s="198"/>
      <c r="AI67" s="198"/>
      <c r="AJ67" s="198"/>
      <c r="AK67" s="198"/>
      <c r="AL67" s="198"/>
      <c r="AM67" s="199"/>
      <c r="AN67" s="196" t="s">
        <v>138</v>
      </c>
      <c r="AO67" s="196"/>
      <c r="AP67" s="196"/>
      <c r="AQ67" s="196"/>
      <c r="AR67" s="196"/>
      <c r="AS67" s="194">
        <f>ROUND(AF67*18/118,2)</f>
        <v>0</v>
      </c>
      <c r="AT67" s="194"/>
      <c r="AU67" s="194"/>
      <c r="AV67" s="194"/>
      <c r="AW67" s="194"/>
      <c r="AX67" s="194"/>
      <c r="AY67" s="194"/>
      <c r="AZ67" s="194"/>
    </row>
    <row r="68" spans="1:52" ht="24.75" customHeight="1" x14ac:dyDescent="0.2">
      <c r="A68" s="151" t="s">
        <v>33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219">
        <f>SUM(AF69,AF70,AF71)</f>
        <v>0</v>
      </c>
      <c r="AG68" s="220"/>
      <c r="AH68" s="220"/>
      <c r="AI68" s="220"/>
      <c r="AJ68" s="220"/>
      <c r="AK68" s="220"/>
      <c r="AL68" s="220"/>
      <c r="AM68" s="221"/>
      <c r="AN68" s="196"/>
      <c r="AO68" s="196"/>
      <c r="AP68" s="196"/>
      <c r="AQ68" s="196"/>
      <c r="AR68" s="196"/>
      <c r="AS68" s="194">
        <f>SUM(AS69,AS70,AS71)</f>
        <v>0</v>
      </c>
      <c r="AT68" s="194"/>
      <c r="AU68" s="194"/>
      <c r="AV68" s="194"/>
      <c r="AW68" s="194"/>
      <c r="AX68" s="194"/>
      <c r="AY68" s="194"/>
      <c r="AZ68" s="194"/>
    </row>
    <row r="69" spans="1:52" ht="85.5" customHeight="1" x14ac:dyDescent="0.2">
      <c r="A69" s="173" t="s">
        <v>342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5"/>
      <c r="AF69" s="148"/>
      <c r="AG69" s="198"/>
      <c r="AH69" s="198"/>
      <c r="AI69" s="198"/>
      <c r="AJ69" s="198"/>
      <c r="AK69" s="198"/>
      <c r="AL69" s="198"/>
      <c r="AM69" s="199"/>
      <c r="AN69" s="196" t="s">
        <v>139</v>
      </c>
      <c r="AO69" s="196"/>
      <c r="AP69" s="196"/>
      <c r="AQ69" s="196"/>
      <c r="AR69" s="196"/>
      <c r="AS69" s="194">
        <f>ROUND(AF69*10/110,2)</f>
        <v>0</v>
      </c>
      <c r="AT69" s="194"/>
      <c r="AU69" s="194"/>
      <c r="AV69" s="194"/>
      <c r="AW69" s="194"/>
      <c r="AX69" s="194"/>
      <c r="AY69" s="194"/>
      <c r="AZ69" s="194"/>
    </row>
    <row r="70" spans="1:52" ht="24.75" customHeight="1" x14ac:dyDescent="0.2">
      <c r="A70" s="197" t="s">
        <v>39</v>
      </c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48"/>
      <c r="AG70" s="198"/>
      <c r="AH70" s="198"/>
      <c r="AI70" s="198"/>
      <c r="AJ70" s="198"/>
      <c r="AK70" s="198"/>
      <c r="AL70" s="198"/>
      <c r="AM70" s="199"/>
      <c r="AN70" s="196" t="s">
        <v>139</v>
      </c>
      <c r="AO70" s="196"/>
      <c r="AP70" s="196"/>
      <c r="AQ70" s="196"/>
      <c r="AR70" s="196"/>
      <c r="AS70" s="194">
        <f>ROUND(AF70*10/110,2)</f>
        <v>0</v>
      </c>
      <c r="AT70" s="194"/>
      <c r="AU70" s="194"/>
      <c r="AV70" s="194"/>
      <c r="AW70" s="194"/>
      <c r="AX70" s="194"/>
      <c r="AY70" s="194"/>
      <c r="AZ70" s="194"/>
    </row>
    <row r="71" spans="1:52" ht="13.5" customHeight="1" x14ac:dyDescent="0.2">
      <c r="A71" s="197" t="s">
        <v>34</v>
      </c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48"/>
      <c r="AG71" s="198"/>
      <c r="AH71" s="198"/>
      <c r="AI71" s="198"/>
      <c r="AJ71" s="198"/>
      <c r="AK71" s="198"/>
      <c r="AL71" s="198"/>
      <c r="AM71" s="199"/>
      <c r="AN71" s="196" t="s">
        <v>139</v>
      </c>
      <c r="AO71" s="196"/>
      <c r="AP71" s="196"/>
      <c r="AQ71" s="196"/>
      <c r="AR71" s="196"/>
      <c r="AS71" s="194">
        <f>ROUND(AF71*10/110,2)</f>
        <v>0</v>
      </c>
      <c r="AT71" s="194"/>
      <c r="AU71" s="194"/>
      <c r="AV71" s="194"/>
      <c r="AW71" s="194"/>
      <c r="AX71" s="194"/>
      <c r="AY71" s="194"/>
      <c r="AZ71" s="194"/>
    </row>
    <row r="72" spans="1:52" ht="13.5" customHeight="1" x14ac:dyDescent="0.2">
      <c r="A72" s="151" t="s">
        <v>129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48"/>
      <c r="AG72" s="198"/>
      <c r="AH72" s="198"/>
      <c r="AI72" s="198"/>
      <c r="AJ72" s="198"/>
      <c r="AK72" s="198"/>
      <c r="AL72" s="198"/>
      <c r="AM72" s="199"/>
      <c r="AN72" s="195" t="s">
        <v>37</v>
      </c>
      <c r="AO72" s="195"/>
      <c r="AP72" s="195"/>
      <c r="AQ72" s="195"/>
      <c r="AR72" s="195"/>
      <c r="AS72" s="194">
        <f>ROUND(AF72*25/125,2)</f>
        <v>0</v>
      </c>
      <c r="AT72" s="194"/>
      <c r="AU72" s="194"/>
      <c r="AV72" s="194"/>
      <c r="AW72" s="194"/>
      <c r="AX72" s="194"/>
      <c r="AY72" s="194"/>
      <c r="AZ72" s="194"/>
    </row>
    <row r="73" spans="1:52" ht="37.5" customHeight="1" x14ac:dyDescent="0.2">
      <c r="A73" s="151" t="s">
        <v>343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48"/>
      <c r="AG73" s="198"/>
      <c r="AH73" s="198"/>
      <c r="AI73" s="198"/>
      <c r="AJ73" s="198"/>
      <c r="AK73" s="198"/>
      <c r="AL73" s="198"/>
      <c r="AM73" s="199"/>
      <c r="AN73" s="196" t="s">
        <v>117</v>
      </c>
      <c r="AO73" s="196"/>
      <c r="AP73" s="196"/>
      <c r="AQ73" s="196"/>
      <c r="AR73" s="196"/>
      <c r="AS73" s="149" t="s">
        <v>117</v>
      </c>
      <c r="AT73" s="149"/>
      <c r="AU73" s="149"/>
      <c r="AV73" s="149"/>
      <c r="AW73" s="149"/>
      <c r="AX73" s="149"/>
      <c r="AY73" s="149"/>
      <c r="AZ73" s="149"/>
    </row>
    <row r="74" spans="1:52" ht="13.5" customHeight="1" x14ac:dyDescent="0.2">
      <c r="A74" s="151" t="s">
        <v>130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48"/>
      <c r="AG74" s="198"/>
      <c r="AH74" s="198"/>
      <c r="AI74" s="198"/>
      <c r="AJ74" s="198"/>
      <c r="AK74" s="198"/>
      <c r="AL74" s="198"/>
      <c r="AM74" s="199"/>
      <c r="AN74" s="222">
        <v>0</v>
      </c>
      <c r="AO74" s="196"/>
      <c r="AP74" s="196"/>
      <c r="AQ74" s="196"/>
      <c r="AR74" s="196"/>
      <c r="AS74" s="147" t="s">
        <v>117</v>
      </c>
      <c r="AT74" s="147"/>
      <c r="AU74" s="147"/>
      <c r="AV74" s="147"/>
      <c r="AW74" s="147"/>
      <c r="AX74" s="147"/>
      <c r="AY74" s="147"/>
      <c r="AZ74" s="147"/>
    </row>
    <row r="75" spans="1:52" ht="39.75" customHeight="1" x14ac:dyDescent="0.2">
      <c r="A75" s="151" t="s">
        <v>344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219">
        <f>SUM(AF76,AF77,AF78)</f>
        <v>0</v>
      </c>
      <c r="AG75" s="220"/>
      <c r="AH75" s="220"/>
      <c r="AI75" s="220"/>
      <c r="AJ75" s="220"/>
      <c r="AK75" s="220"/>
      <c r="AL75" s="220"/>
      <c r="AM75" s="221"/>
      <c r="AN75" s="196" t="s">
        <v>117</v>
      </c>
      <c r="AO75" s="196"/>
      <c r="AP75" s="196"/>
      <c r="AQ75" s="196"/>
      <c r="AR75" s="196"/>
      <c r="AS75" s="149" t="s">
        <v>117</v>
      </c>
      <c r="AT75" s="149"/>
      <c r="AU75" s="149"/>
      <c r="AV75" s="149"/>
      <c r="AW75" s="149"/>
      <c r="AX75" s="149"/>
      <c r="AY75" s="149"/>
      <c r="AZ75" s="149"/>
    </row>
    <row r="76" spans="1:52" ht="25.5" customHeight="1" x14ac:dyDescent="0.2">
      <c r="A76" s="197" t="s">
        <v>35</v>
      </c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48"/>
      <c r="AG76" s="198"/>
      <c r="AH76" s="198"/>
      <c r="AI76" s="198"/>
      <c r="AJ76" s="198"/>
      <c r="AK76" s="198"/>
      <c r="AL76" s="198"/>
      <c r="AM76" s="199"/>
      <c r="AN76" s="196" t="s">
        <v>117</v>
      </c>
      <c r="AO76" s="196"/>
      <c r="AP76" s="196"/>
      <c r="AQ76" s="196"/>
      <c r="AR76" s="196"/>
      <c r="AS76" s="149" t="s">
        <v>117</v>
      </c>
      <c r="AT76" s="149"/>
      <c r="AU76" s="149"/>
      <c r="AV76" s="149"/>
      <c r="AW76" s="149"/>
      <c r="AX76" s="149"/>
      <c r="AY76" s="149"/>
      <c r="AZ76" s="149"/>
    </row>
    <row r="77" spans="1:52" ht="13.5" customHeight="1" x14ac:dyDescent="0.2">
      <c r="A77" s="216" t="s">
        <v>345</v>
      </c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8"/>
      <c r="AF77" s="148"/>
      <c r="AG77" s="198"/>
      <c r="AH77" s="198"/>
      <c r="AI77" s="198"/>
      <c r="AJ77" s="198"/>
      <c r="AK77" s="198"/>
      <c r="AL77" s="198"/>
      <c r="AM77" s="199"/>
      <c r="AN77" s="196" t="s">
        <v>117</v>
      </c>
      <c r="AO77" s="196"/>
      <c r="AP77" s="196"/>
      <c r="AQ77" s="196"/>
      <c r="AR77" s="196"/>
      <c r="AS77" s="149" t="s">
        <v>117</v>
      </c>
      <c r="AT77" s="149"/>
      <c r="AU77" s="149"/>
      <c r="AV77" s="149"/>
      <c r="AW77" s="149"/>
      <c r="AX77" s="149"/>
      <c r="AY77" s="149"/>
      <c r="AZ77" s="149"/>
    </row>
    <row r="78" spans="1:52" ht="25.5" customHeight="1" x14ac:dyDescent="0.2">
      <c r="A78" s="197" t="s">
        <v>346</v>
      </c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48"/>
      <c r="AG78" s="198"/>
      <c r="AH78" s="198"/>
      <c r="AI78" s="198"/>
      <c r="AJ78" s="198"/>
      <c r="AK78" s="198"/>
      <c r="AL78" s="198"/>
      <c r="AM78" s="199"/>
      <c r="AN78" s="196" t="s">
        <v>117</v>
      </c>
      <c r="AO78" s="196"/>
      <c r="AP78" s="196"/>
      <c r="AQ78" s="196"/>
      <c r="AR78" s="196"/>
      <c r="AS78" s="149" t="s">
        <v>117</v>
      </c>
      <c r="AT78" s="149"/>
      <c r="AU78" s="149"/>
      <c r="AV78" s="149"/>
      <c r="AW78" s="149"/>
      <c r="AX78" s="149"/>
      <c r="AY78" s="149"/>
      <c r="AZ78" s="149"/>
    </row>
    <row r="79" spans="1:52" ht="13.5" customHeight="1" x14ac:dyDescent="0.2">
      <c r="A79" s="151" t="s">
        <v>188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48"/>
      <c r="AG79" s="198"/>
      <c r="AH79" s="198"/>
      <c r="AI79" s="198"/>
      <c r="AJ79" s="198"/>
      <c r="AK79" s="198"/>
      <c r="AL79" s="198"/>
      <c r="AM79" s="199"/>
      <c r="AN79" s="196" t="s">
        <v>117</v>
      </c>
      <c r="AO79" s="196"/>
      <c r="AP79" s="196"/>
      <c r="AQ79" s="196"/>
      <c r="AR79" s="196"/>
      <c r="AS79" s="149" t="s">
        <v>117</v>
      </c>
      <c r="AT79" s="149"/>
      <c r="AU79" s="149"/>
      <c r="AV79" s="149"/>
      <c r="AW79" s="149"/>
      <c r="AX79" s="149"/>
      <c r="AY79" s="149"/>
      <c r="AZ79" s="149"/>
    </row>
    <row r="80" spans="1:52" ht="25.5" customHeight="1" x14ac:dyDescent="0.2">
      <c r="A80" s="151" t="s">
        <v>189</v>
      </c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48"/>
      <c r="AG80" s="198"/>
      <c r="AH80" s="198"/>
      <c r="AI80" s="198"/>
      <c r="AJ80" s="198"/>
      <c r="AK80" s="198"/>
      <c r="AL80" s="198"/>
      <c r="AM80" s="199"/>
      <c r="AN80" s="196" t="s">
        <v>117</v>
      </c>
      <c r="AO80" s="196"/>
      <c r="AP80" s="196"/>
      <c r="AQ80" s="196"/>
      <c r="AR80" s="196"/>
      <c r="AS80" s="149" t="s">
        <v>117</v>
      </c>
      <c r="AT80" s="149"/>
      <c r="AU80" s="149"/>
      <c r="AV80" s="149"/>
      <c r="AW80" s="149"/>
      <c r="AX80" s="149"/>
      <c r="AY80" s="149"/>
      <c r="AZ80" s="149"/>
    </row>
    <row r="81" spans="1:52" ht="13.5" customHeight="1" x14ac:dyDescent="0.2">
      <c r="A81" s="151" t="s">
        <v>131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48"/>
      <c r="AG81" s="198"/>
      <c r="AH81" s="198"/>
      <c r="AI81" s="198"/>
      <c r="AJ81" s="198"/>
      <c r="AK81" s="198"/>
      <c r="AL81" s="198"/>
      <c r="AM81" s="199"/>
      <c r="AN81" s="196" t="s">
        <v>117</v>
      </c>
      <c r="AO81" s="196"/>
      <c r="AP81" s="196"/>
      <c r="AQ81" s="196"/>
      <c r="AR81" s="196"/>
      <c r="AS81" s="149"/>
      <c r="AT81" s="149"/>
      <c r="AU81" s="149"/>
      <c r="AV81" s="149"/>
      <c r="AW81" s="149"/>
      <c r="AX81" s="149"/>
      <c r="AY81" s="149"/>
      <c r="AZ81" s="149"/>
    </row>
    <row r="82" spans="1:52" ht="13.5" customHeight="1" x14ac:dyDescent="0.2">
      <c r="A82" s="151" t="s">
        <v>347</v>
      </c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48" t="s">
        <v>117</v>
      </c>
      <c r="AG82" s="198"/>
      <c r="AH82" s="198"/>
      <c r="AI82" s="198"/>
      <c r="AJ82" s="198"/>
      <c r="AK82" s="198"/>
      <c r="AL82" s="198"/>
      <c r="AM82" s="199"/>
      <c r="AN82" s="196" t="s">
        <v>117</v>
      </c>
      <c r="AO82" s="196"/>
      <c r="AP82" s="196"/>
      <c r="AQ82" s="196"/>
      <c r="AR82" s="196"/>
      <c r="AS82" s="147"/>
      <c r="AT82" s="147"/>
      <c r="AU82" s="147"/>
      <c r="AV82" s="147"/>
      <c r="AW82" s="147"/>
      <c r="AX82" s="147"/>
      <c r="AY82" s="147"/>
      <c r="AZ82" s="147"/>
    </row>
    <row r="83" spans="1:52" ht="24.75" customHeight="1" x14ac:dyDescent="0.2">
      <c r="A83" s="151" t="s">
        <v>348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49" t="s">
        <v>117</v>
      </c>
      <c r="AG83" s="149"/>
      <c r="AH83" s="149"/>
      <c r="AI83" s="149"/>
      <c r="AJ83" s="149"/>
      <c r="AK83" s="149"/>
      <c r="AL83" s="149"/>
      <c r="AM83" s="149"/>
      <c r="AN83" s="196" t="s">
        <v>117</v>
      </c>
      <c r="AO83" s="196"/>
      <c r="AP83" s="196"/>
      <c r="AQ83" s="196"/>
      <c r="AR83" s="196"/>
      <c r="AS83" s="147"/>
      <c r="AT83" s="147"/>
      <c r="AU83" s="147"/>
      <c r="AV83" s="147"/>
      <c r="AW83" s="147"/>
      <c r="AX83" s="147"/>
      <c r="AY83" s="147"/>
      <c r="AZ83" s="147"/>
    </row>
    <row r="84" spans="1:52" ht="24.75" customHeight="1" x14ac:dyDescent="0.2">
      <c r="A84" s="151" t="s">
        <v>308</v>
      </c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49"/>
      <c r="AG84" s="149"/>
      <c r="AH84" s="149"/>
      <c r="AI84" s="149"/>
      <c r="AJ84" s="149"/>
      <c r="AK84" s="149"/>
      <c r="AL84" s="149"/>
      <c r="AM84" s="149"/>
      <c r="AN84" s="196" t="s">
        <v>117</v>
      </c>
      <c r="AO84" s="196"/>
      <c r="AP84" s="196"/>
      <c r="AQ84" s="196"/>
      <c r="AR84" s="196"/>
      <c r="AS84" s="147"/>
      <c r="AT84" s="147"/>
      <c r="AU84" s="147"/>
      <c r="AV84" s="147"/>
      <c r="AW84" s="147"/>
      <c r="AX84" s="147"/>
      <c r="AY84" s="147"/>
      <c r="AZ84" s="147"/>
    </row>
    <row r="85" spans="1:52" ht="39" customHeight="1" x14ac:dyDescent="0.2">
      <c r="A85" s="207" t="s">
        <v>349</v>
      </c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19">
        <f>SUM(AF66,AF67,AF68,AF72,AF73,AF74,AF75,AF79,AF80,AF81,AF84)</f>
        <v>0</v>
      </c>
      <c r="AG85" s="220"/>
      <c r="AH85" s="220"/>
      <c r="AI85" s="220"/>
      <c r="AJ85" s="220"/>
      <c r="AK85" s="220"/>
      <c r="AL85" s="220"/>
      <c r="AM85" s="221"/>
      <c r="AN85" s="196" t="s">
        <v>117</v>
      </c>
      <c r="AO85" s="196"/>
      <c r="AP85" s="196"/>
      <c r="AQ85" s="196"/>
      <c r="AR85" s="196"/>
      <c r="AS85" s="194">
        <f>IF((ROUND(SUM(AS66,AS67,AS68,AS72,AS81,AS82,AS83,AS84),2))&lt;0,"0",(ROUND(SUM(AS66,AS67,AS68,AS72,AS81,AS82,AS83,AS84),2)))</f>
        <v>0</v>
      </c>
      <c r="AT85" s="194"/>
      <c r="AU85" s="194"/>
      <c r="AV85" s="194"/>
      <c r="AW85" s="194"/>
      <c r="AX85" s="194"/>
      <c r="AY85" s="194"/>
      <c r="AZ85" s="194"/>
    </row>
    <row r="86" spans="1:52" ht="25.5" customHeight="1" x14ac:dyDescent="0.2">
      <c r="A86" s="151" t="s">
        <v>132</v>
      </c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49" t="s">
        <v>117</v>
      </c>
      <c r="AG86" s="149"/>
      <c r="AH86" s="149"/>
      <c r="AI86" s="149"/>
      <c r="AJ86" s="149"/>
      <c r="AK86" s="149"/>
      <c r="AL86" s="149"/>
      <c r="AM86" s="149"/>
      <c r="AN86" s="196" t="s">
        <v>117</v>
      </c>
      <c r="AO86" s="196"/>
      <c r="AP86" s="196"/>
      <c r="AQ86" s="196"/>
      <c r="AR86" s="196"/>
      <c r="AS86" s="147"/>
      <c r="AT86" s="147"/>
      <c r="AU86" s="147"/>
      <c r="AV86" s="147"/>
      <c r="AW86" s="147"/>
      <c r="AX86" s="147"/>
      <c r="AY86" s="147"/>
      <c r="AZ86" s="147"/>
    </row>
    <row r="87" spans="1:52" ht="25.5" customHeight="1" x14ac:dyDescent="0.2">
      <c r="A87" s="151" t="s">
        <v>133</v>
      </c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49" t="s">
        <v>117</v>
      </c>
      <c r="AG87" s="149"/>
      <c r="AH87" s="149"/>
      <c r="AI87" s="149"/>
      <c r="AJ87" s="149"/>
      <c r="AK87" s="149"/>
      <c r="AL87" s="149"/>
      <c r="AM87" s="149"/>
      <c r="AN87" s="196" t="s">
        <v>117</v>
      </c>
      <c r="AO87" s="196"/>
      <c r="AP87" s="196"/>
      <c r="AQ87" s="196"/>
      <c r="AR87" s="196"/>
      <c r="AS87" s="147"/>
      <c r="AT87" s="147"/>
      <c r="AU87" s="147"/>
      <c r="AV87" s="147"/>
      <c r="AW87" s="147"/>
      <c r="AX87" s="147"/>
      <c r="AY87" s="147"/>
      <c r="AZ87" s="147"/>
    </row>
    <row r="88" spans="1:52" ht="13.5" customHeight="1" x14ac:dyDescent="0.2">
      <c r="A88" s="151" t="s">
        <v>134</v>
      </c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49" t="s">
        <v>117</v>
      </c>
      <c r="AG88" s="149"/>
      <c r="AH88" s="149"/>
      <c r="AI88" s="149"/>
      <c r="AJ88" s="149"/>
      <c r="AK88" s="149"/>
      <c r="AL88" s="149"/>
      <c r="AM88" s="149"/>
      <c r="AN88" s="196" t="s">
        <v>117</v>
      </c>
      <c r="AO88" s="196"/>
      <c r="AP88" s="196"/>
      <c r="AQ88" s="196"/>
      <c r="AR88" s="196"/>
      <c r="AS88" s="194">
        <f>AS85-AS86-AS87</f>
        <v>0</v>
      </c>
      <c r="AT88" s="194"/>
      <c r="AU88" s="194"/>
      <c r="AV88" s="194"/>
      <c r="AW88" s="194"/>
      <c r="AX88" s="194"/>
      <c r="AY88" s="194"/>
      <c r="AZ88" s="194"/>
    </row>
    <row r="89" spans="1:52" ht="13.5" customHeight="1" x14ac:dyDescent="0.2">
      <c r="A89" s="204" t="s">
        <v>350</v>
      </c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6"/>
    </row>
    <row r="90" spans="1:52" ht="13.5" customHeight="1" x14ac:dyDescent="0.2">
      <c r="A90" s="207" t="s">
        <v>351</v>
      </c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149" t="s">
        <v>117</v>
      </c>
      <c r="AG90" s="149"/>
      <c r="AH90" s="149"/>
      <c r="AI90" s="149"/>
      <c r="AJ90" s="149"/>
      <c r="AK90" s="149"/>
      <c r="AL90" s="149"/>
      <c r="AM90" s="149"/>
      <c r="AN90" s="196" t="s">
        <v>117</v>
      </c>
      <c r="AO90" s="196"/>
      <c r="AP90" s="196"/>
      <c r="AQ90" s="196"/>
      <c r="AR90" s="196"/>
      <c r="AS90" s="194">
        <f>ROUND(AS91+AS92+AS93,2)</f>
        <v>0</v>
      </c>
      <c r="AT90" s="194"/>
      <c r="AU90" s="194"/>
      <c r="AV90" s="194"/>
      <c r="AW90" s="194"/>
      <c r="AX90" s="194"/>
      <c r="AY90" s="194"/>
      <c r="AZ90" s="194"/>
    </row>
    <row r="91" spans="1:52" ht="25.5" customHeight="1" x14ac:dyDescent="0.2">
      <c r="A91" s="151" t="s">
        <v>178</v>
      </c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49" t="s">
        <v>117</v>
      </c>
      <c r="AG91" s="149"/>
      <c r="AH91" s="149"/>
      <c r="AI91" s="149"/>
      <c r="AJ91" s="149"/>
      <c r="AK91" s="149"/>
      <c r="AL91" s="149"/>
      <c r="AM91" s="149"/>
      <c r="AN91" s="196" t="s">
        <v>117</v>
      </c>
      <c r="AO91" s="196"/>
      <c r="AP91" s="196"/>
      <c r="AQ91" s="196"/>
      <c r="AR91" s="196"/>
      <c r="AS91" s="147"/>
      <c r="AT91" s="147"/>
      <c r="AU91" s="147"/>
      <c r="AV91" s="147"/>
      <c r="AW91" s="147"/>
      <c r="AX91" s="147"/>
      <c r="AY91" s="147"/>
      <c r="AZ91" s="147"/>
    </row>
    <row r="92" spans="1:52" ht="25.5" customHeight="1" x14ac:dyDescent="0.2">
      <c r="A92" s="151" t="s">
        <v>135</v>
      </c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49" t="s">
        <v>117</v>
      </c>
      <c r="AG92" s="149"/>
      <c r="AH92" s="149"/>
      <c r="AI92" s="149"/>
      <c r="AJ92" s="149"/>
      <c r="AK92" s="149"/>
      <c r="AL92" s="149"/>
      <c r="AM92" s="149"/>
      <c r="AN92" s="196" t="s">
        <v>117</v>
      </c>
      <c r="AO92" s="196"/>
      <c r="AP92" s="196"/>
      <c r="AQ92" s="196"/>
      <c r="AR92" s="196"/>
      <c r="AS92" s="147"/>
      <c r="AT92" s="147"/>
      <c r="AU92" s="147"/>
      <c r="AV92" s="147"/>
      <c r="AW92" s="147"/>
      <c r="AX92" s="147"/>
      <c r="AY92" s="147"/>
      <c r="AZ92" s="147"/>
    </row>
    <row r="93" spans="1:52" ht="13.5" customHeight="1" x14ac:dyDescent="0.2">
      <c r="A93" s="151" t="s">
        <v>136</v>
      </c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49" t="s">
        <v>117</v>
      </c>
      <c r="AG93" s="149"/>
      <c r="AH93" s="149"/>
      <c r="AI93" s="149"/>
      <c r="AJ93" s="149"/>
      <c r="AK93" s="149"/>
      <c r="AL93" s="149"/>
      <c r="AM93" s="149"/>
      <c r="AN93" s="196" t="s">
        <v>117</v>
      </c>
      <c r="AO93" s="196"/>
      <c r="AP93" s="196"/>
      <c r="AQ93" s="196"/>
      <c r="AR93" s="196"/>
      <c r="AS93" s="147"/>
      <c r="AT93" s="147"/>
      <c r="AU93" s="147"/>
      <c r="AV93" s="147"/>
      <c r="AW93" s="147"/>
      <c r="AX93" s="147"/>
      <c r="AY93" s="147"/>
      <c r="AZ93" s="147"/>
    </row>
    <row r="94" spans="1:52" ht="12.75" customHeight="1" x14ac:dyDescent="0.2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59"/>
      <c r="AG94" s="59"/>
      <c r="AH94" s="59"/>
      <c r="AI94" s="59"/>
      <c r="AJ94" s="59"/>
      <c r="AK94" s="59"/>
      <c r="AL94" s="59"/>
      <c r="AM94" s="59"/>
      <c r="AN94" s="60"/>
      <c r="AO94" s="60"/>
      <c r="AP94" s="60"/>
      <c r="AQ94" s="60"/>
      <c r="AR94" s="60"/>
      <c r="AS94" s="61"/>
      <c r="AT94" s="61"/>
      <c r="AU94" s="61"/>
      <c r="AV94" s="61"/>
      <c r="AW94" s="61"/>
      <c r="AX94" s="61"/>
      <c r="AY94" s="61"/>
      <c r="AZ94" s="63" t="s">
        <v>77</v>
      </c>
    </row>
    <row r="95" spans="1:52" ht="13.5" customHeight="1" x14ac:dyDescent="0.2">
      <c r="A95" s="144">
        <v>1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62">
        <v>2</v>
      </c>
      <c r="AG95" s="162"/>
      <c r="AH95" s="162"/>
      <c r="AI95" s="162"/>
      <c r="AJ95" s="162"/>
      <c r="AK95" s="162"/>
      <c r="AL95" s="162"/>
      <c r="AM95" s="162"/>
      <c r="AN95" s="162">
        <v>3</v>
      </c>
      <c r="AO95" s="162"/>
      <c r="AP95" s="162"/>
      <c r="AQ95" s="162"/>
      <c r="AR95" s="162"/>
      <c r="AS95" s="162">
        <v>4</v>
      </c>
      <c r="AT95" s="162"/>
      <c r="AU95" s="162"/>
      <c r="AV95" s="162"/>
      <c r="AW95" s="162"/>
      <c r="AX95" s="162"/>
      <c r="AY95" s="162"/>
      <c r="AZ95" s="162"/>
    </row>
    <row r="96" spans="1:52" ht="13.5" customHeight="1" x14ac:dyDescent="0.2">
      <c r="A96" s="245" t="s">
        <v>352</v>
      </c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239"/>
      <c r="AY96" s="239"/>
      <c r="AZ96" s="246"/>
    </row>
    <row r="97" spans="1:54" ht="25.5" customHeight="1" x14ac:dyDescent="0.2">
      <c r="A97" s="207" t="s">
        <v>353</v>
      </c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149" t="s">
        <v>117</v>
      </c>
      <c r="AG97" s="149"/>
      <c r="AH97" s="149"/>
      <c r="AI97" s="149"/>
      <c r="AJ97" s="149"/>
      <c r="AK97" s="149"/>
      <c r="AL97" s="149"/>
      <c r="AM97" s="149"/>
      <c r="AN97" s="196" t="s">
        <v>117</v>
      </c>
      <c r="AO97" s="196"/>
      <c r="AP97" s="196"/>
      <c r="AQ97" s="196"/>
      <c r="AR97" s="196"/>
      <c r="AS97" s="194">
        <f>ROUND(AS98+AS99+AS100,2)</f>
        <v>0</v>
      </c>
      <c r="AT97" s="194"/>
      <c r="AU97" s="194"/>
      <c r="AV97" s="194"/>
      <c r="AW97" s="194"/>
      <c r="AX97" s="194"/>
      <c r="AY97" s="194"/>
      <c r="AZ97" s="194"/>
    </row>
    <row r="98" spans="1:54" ht="25.5" customHeight="1" x14ac:dyDescent="0.2">
      <c r="A98" s="151" t="s">
        <v>240</v>
      </c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49" t="s">
        <v>117</v>
      </c>
      <c r="AG98" s="149"/>
      <c r="AH98" s="149"/>
      <c r="AI98" s="149"/>
      <c r="AJ98" s="149"/>
      <c r="AK98" s="149"/>
      <c r="AL98" s="149"/>
      <c r="AM98" s="149"/>
      <c r="AN98" s="196" t="s">
        <v>117</v>
      </c>
      <c r="AO98" s="196"/>
      <c r="AP98" s="196"/>
      <c r="AQ98" s="196"/>
      <c r="AR98" s="196"/>
      <c r="AS98" s="219">
        <f>ROUND(AS86-AS91,2)</f>
        <v>0</v>
      </c>
      <c r="AT98" s="220"/>
      <c r="AU98" s="220"/>
      <c r="AV98" s="220"/>
      <c r="AW98" s="220"/>
      <c r="AX98" s="220"/>
      <c r="AY98" s="220"/>
      <c r="AZ98" s="221"/>
    </row>
    <row r="99" spans="1:54" ht="36" customHeight="1" x14ac:dyDescent="0.2">
      <c r="A99" s="151" t="s">
        <v>354</v>
      </c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49" t="s">
        <v>117</v>
      </c>
      <c r="AG99" s="149"/>
      <c r="AH99" s="149"/>
      <c r="AI99" s="149"/>
      <c r="AJ99" s="149"/>
      <c r="AK99" s="149"/>
      <c r="AL99" s="149"/>
      <c r="AM99" s="149"/>
      <c r="AN99" s="196" t="s">
        <v>117</v>
      </c>
      <c r="AO99" s="196"/>
      <c r="AP99" s="196"/>
      <c r="AQ99" s="196"/>
      <c r="AR99" s="196"/>
      <c r="AS99" s="194">
        <f>ROUND(AS87-AS92,2)</f>
        <v>0</v>
      </c>
      <c r="AT99" s="194"/>
      <c r="AU99" s="194"/>
      <c r="AV99" s="194"/>
      <c r="AW99" s="194"/>
      <c r="AX99" s="194"/>
      <c r="AY99" s="194"/>
      <c r="AZ99" s="194"/>
    </row>
    <row r="100" spans="1:54" ht="25.5" customHeight="1" x14ac:dyDescent="0.2">
      <c r="A100" s="151" t="s">
        <v>355</v>
      </c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49" t="s">
        <v>117</v>
      </c>
      <c r="AG100" s="149"/>
      <c r="AH100" s="149"/>
      <c r="AI100" s="149"/>
      <c r="AJ100" s="149"/>
      <c r="AK100" s="149"/>
      <c r="AL100" s="149"/>
      <c r="AM100" s="149"/>
      <c r="AN100" s="196" t="s">
        <v>117</v>
      </c>
      <c r="AO100" s="196"/>
      <c r="AP100" s="196"/>
      <c r="AQ100" s="196"/>
      <c r="AR100" s="196"/>
      <c r="AS100" s="194">
        <f>ROUND(AS88-AS93,2)</f>
        <v>0</v>
      </c>
      <c r="AT100" s="194"/>
      <c r="AU100" s="194"/>
      <c r="AV100" s="194"/>
      <c r="AW100" s="194"/>
      <c r="AX100" s="194"/>
      <c r="AY100" s="194"/>
      <c r="AZ100" s="194"/>
    </row>
    <row r="101" spans="1:54" ht="25.5" customHeight="1" thickBot="1" x14ac:dyDescent="0.25">
      <c r="A101" s="207" t="s">
        <v>356</v>
      </c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149" t="s">
        <v>117</v>
      </c>
      <c r="AG101" s="149"/>
      <c r="AH101" s="149"/>
      <c r="AI101" s="149"/>
      <c r="AJ101" s="149"/>
      <c r="AK101" s="149"/>
      <c r="AL101" s="149"/>
      <c r="AM101" s="149"/>
      <c r="AN101" s="196" t="s">
        <v>117</v>
      </c>
      <c r="AO101" s="196"/>
      <c r="AP101" s="196"/>
      <c r="AQ101" s="196"/>
      <c r="AR101" s="196"/>
      <c r="AS101" s="194">
        <f>ROUND(AS102+AS103+AS104,2)</f>
        <v>0</v>
      </c>
      <c r="AT101" s="194"/>
      <c r="AU101" s="194"/>
      <c r="AV101" s="194"/>
      <c r="AW101" s="194"/>
      <c r="AX101" s="194"/>
      <c r="AY101" s="194"/>
      <c r="AZ101" s="194"/>
    </row>
    <row r="102" spans="1:54" ht="39" customHeight="1" thickBot="1" x14ac:dyDescent="0.25">
      <c r="A102" s="151" t="s">
        <v>241</v>
      </c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49" t="s">
        <v>117</v>
      </c>
      <c r="AG102" s="149"/>
      <c r="AH102" s="149"/>
      <c r="AI102" s="149"/>
      <c r="AJ102" s="149"/>
      <c r="AK102" s="149"/>
      <c r="AL102" s="149"/>
      <c r="AM102" s="149"/>
      <c r="AN102" s="196" t="s">
        <v>117</v>
      </c>
      <c r="AO102" s="196"/>
      <c r="AP102" s="196"/>
      <c r="AQ102" s="196"/>
      <c r="AR102" s="196"/>
      <c r="AS102" s="194">
        <f>AS98-BB102</f>
        <v>0</v>
      </c>
      <c r="AT102" s="194"/>
      <c r="AU102" s="194"/>
      <c r="AV102" s="194"/>
      <c r="AW102" s="194"/>
      <c r="AX102" s="194"/>
      <c r="AY102" s="194"/>
      <c r="AZ102" s="194"/>
      <c r="BB102" s="92"/>
    </row>
    <row r="103" spans="1:54" ht="36" customHeight="1" thickBot="1" x14ac:dyDescent="0.25">
      <c r="A103" s="252" t="s">
        <v>357</v>
      </c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3" t="s">
        <v>117</v>
      </c>
      <c r="AG103" s="253"/>
      <c r="AH103" s="253"/>
      <c r="AI103" s="253"/>
      <c r="AJ103" s="253"/>
      <c r="AK103" s="253"/>
      <c r="AL103" s="253"/>
      <c r="AM103" s="253"/>
      <c r="AN103" s="254" t="s">
        <v>117</v>
      </c>
      <c r="AO103" s="254"/>
      <c r="AP103" s="254"/>
      <c r="AQ103" s="254"/>
      <c r="AR103" s="254"/>
      <c r="AS103" s="244">
        <f>AS99-BB103</f>
        <v>0</v>
      </c>
      <c r="AT103" s="244"/>
      <c r="AU103" s="244"/>
      <c r="AV103" s="244"/>
      <c r="AW103" s="244"/>
      <c r="AX103" s="244"/>
      <c r="AY103" s="244"/>
      <c r="AZ103" s="244"/>
      <c r="BB103" s="92"/>
    </row>
    <row r="104" spans="1:54" ht="25.5" customHeight="1" thickBot="1" x14ac:dyDescent="0.25">
      <c r="A104" s="151" t="s">
        <v>242</v>
      </c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49" t="s">
        <v>117</v>
      </c>
      <c r="AG104" s="149"/>
      <c r="AH104" s="149"/>
      <c r="AI104" s="149"/>
      <c r="AJ104" s="149"/>
      <c r="AK104" s="149"/>
      <c r="AL104" s="149"/>
      <c r="AM104" s="149"/>
      <c r="AN104" s="196" t="s">
        <v>117</v>
      </c>
      <c r="AO104" s="196"/>
      <c r="AP104" s="196"/>
      <c r="AQ104" s="196"/>
      <c r="AR104" s="196"/>
      <c r="AS104" s="194">
        <f>AS100-BB104</f>
        <v>0</v>
      </c>
      <c r="AT104" s="194"/>
      <c r="AU104" s="194"/>
      <c r="AV104" s="194"/>
      <c r="AW104" s="194"/>
      <c r="AX104" s="194"/>
      <c r="AY104" s="194"/>
      <c r="AZ104" s="194"/>
      <c r="BB104" s="92"/>
    </row>
    <row r="105" spans="1:54" ht="25.5" customHeight="1" x14ac:dyDescent="0.2">
      <c r="A105" s="207" t="s">
        <v>243</v>
      </c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149" t="s">
        <v>117</v>
      </c>
      <c r="AG105" s="149"/>
      <c r="AH105" s="149"/>
      <c r="AI105" s="149"/>
      <c r="AJ105" s="149"/>
      <c r="AK105" s="149"/>
      <c r="AL105" s="149"/>
      <c r="AM105" s="149"/>
      <c r="AN105" s="196" t="s">
        <v>117</v>
      </c>
      <c r="AO105" s="196"/>
      <c r="AP105" s="196"/>
      <c r="AQ105" s="196"/>
      <c r="AR105" s="196"/>
      <c r="AS105" s="194">
        <f>ROUND(AS103+AS104,2)</f>
        <v>0</v>
      </c>
      <c r="AT105" s="194"/>
      <c r="AU105" s="194"/>
      <c r="AV105" s="194"/>
      <c r="AW105" s="194"/>
      <c r="AX105" s="194"/>
      <c r="AY105" s="194"/>
      <c r="AZ105" s="194"/>
    </row>
    <row r="106" spans="1:54" ht="24" customHeight="1" x14ac:dyDescent="0.2">
      <c r="A106" s="197" t="s">
        <v>358</v>
      </c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49" t="s">
        <v>117</v>
      </c>
      <c r="AG106" s="149"/>
      <c r="AH106" s="149"/>
      <c r="AI106" s="149"/>
      <c r="AJ106" s="149"/>
      <c r="AK106" s="149"/>
      <c r="AL106" s="149"/>
      <c r="AM106" s="149"/>
      <c r="AN106" s="196" t="s">
        <v>117</v>
      </c>
      <c r="AO106" s="196"/>
      <c r="AP106" s="196"/>
      <c r="AQ106" s="196"/>
      <c r="AR106" s="196"/>
      <c r="AS106" s="147"/>
      <c r="AT106" s="147"/>
      <c r="AU106" s="147"/>
      <c r="AV106" s="147"/>
      <c r="AW106" s="147"/>
      <c r="AX106" s="147"/>
      <c r="AY106" s="147"/>
      <c r="AZ106" s="147"/>
    </row>
    <row r="107" spans="1:54" ht="13.5" customHeight="1" x14ac:dyDescent="0.2">
      <c r="A107" s="173" t="s">
        <v>359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5"/>
      <c r="AF107" s="149" t="s">
        <v>117</v>
      </c>
      <c r="AG107" s="149"/>
      <c r="AH107" s="149"/>
      <c r="AI107" s="149"/>
      <c r="AJ107" s="149"/>
      <c r="AK107" s="149"/>
      <c r="AL107" s="149"/>
      <c r="AM107" s="149"/>
      <c r="AN107" s="196" t="s">
        <v>117</v>
      </c>
      <c r="AO107" s="196"/>
      <c r="AP107" s="196"/>
      <c r="AQ107" s="196"/>
      <c r="AR107" s="196"/>
      <c r="AS107" s="147"/>
      <c r="AT107" s="147"/>
      <c r="AU107" s="147"/>
      <c r="AV107" s="147"/>
      <c r="AW107" s="147"/>
      <c r="AX107" s="147"/>
      <c r="AY107" s="147"/>
      <c r="AZ107" s="147"/>
    </row>
    <row r="108" spans="1:54" ht="24" customHeight="1" x14ac:dyDescent="0.2">
      <c r="A108" s="197" t="s">
        <v>360</v>
      </c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49" t="s">
        <v>117</v>
      </c>
      <c r="AG108" s="149"/>
      <c r="AH108" s="149"/>
      <c r="AI108" s="149"/>
      <c r="AJ108" s="149"/>
      <c r="AK108" s="149"/>
      <c r="AL108" s="149"/>
      <c r="AM108" s="149"/>
      <c r="AN108" s="196" t="s">
        <v>117</v>
      </c>
      <c r="AO108" s="196"/>
      <c r="AP108" s="196"/>
      <c r="AQ108" s="196"/>
      <c r="AR108" s="196"/>
      <c r="AS108" s="147"/>
      <c r="AT108" s="147"/>
      <c r="AU108" s="147"/>
      <c r="AV108" s="147"/>
      <c r="AW108" s="147"/>
      <c r="AX108" s="147"/>
      <c r="AY108" s="147"/>
      <c r="AZ108" s="147"/>
    </row>
    <row r="109" spans="1:54" ht="7.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24"/>
      <c r="AZ109" s="11"/>
    </row>
    <row r="110" spans="1:54" ht="15" customHeight="1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T110" s="40"/>
      <c r="U110" s="40"/>
      <c r="V110" s="40"/>
      <c r="W110" s="40"/>
      <c r="X110" s="40"/>
      <c r="Y110" s="10"/>
      <c r="Z110" s="10"/>
      <c r="AA110" s="10"/>
      <c r="AB110" s="18" t="s">
        <v>140</v>
      </c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3"/>
      <c r="AZ110" s="193"/>
    </row>
    <row r="111" spans="1:54" ht="12.7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11"/>
      <c r="Y111" s="11"/>
      <c r="Z111" s="11"/>
      <c r="AA111" s="11"/>
      <c r="AC111" s="203" t="s">
        <v>141</v>
      </c>
      <c r="AD111" s="203"/>
      <c r="AE111" s="203"/>
      <c r="AF111" s="203"/>
      <c r="AG111" s="203"/>
      <c r="AH111" s="203"/>
      <c r="AI111" s="203"/>
      <c r="AJ111" s="203" t="s">
        <v>164</v>
      </c>
      <c r="AK111" s="203"/>
      <c r="AL111" s="203"/>
      <c r="AM111" s="203"/>
      <c r="AN111" s="203"/>
      <c r="AO111" s="203"/>
      <c r="AP111" s="203"/>
      <c r="AQ111" s="203" t="s">
        <v>122</v>
      </c>
      <c r="AR111" s="203"/>
      <c r="AS111" s="203"/>
      <c r="AT111" s="203"/>
      <c r="AU111" s="203"/>
      <c r="AV111" s="203"/>
      <c r="AW111" s="203"/>
      <c r="AX111" s="203"/>
      <c r="AY111" s="203"/>
      <c r="AZ111" s="203"/>
    </row>
    <row r="112" spans="1:54" ht="7.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11"/>
      <c r="Y112" s="11"/>
      <c r="Z112" s="11"/>
      <c r="AA112" s="11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1:58" ht="27" customHeight="1" x14ac:dyDescent="0.2">
      <c r="A113" s="255" t="s">
        <v>361</v>
      </c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256"/>
      <c r="O113" s="256"/>
      <c r="P113" s="256"/>
      <c r="Q113" s="256"/>
      <c r="R113" s="256"/>
      <c r="S113" s="256"/>
      <c r="T113" s="256"/>
      <c r="U113" s="256"/>
      <c r="V113" s="256"/>
      <c r="W113" s="256"/>
      <c r="X113" s="256"/>
      <c r="Y113" s="256"/>
      <c r="Z113" s="256"/>
      <c r="AA113" s="256"/>
      <c r="AB113" s="256"/>
      <c r="AC113" s="256"/>
      <c r="AD113" s="256"/>
      <c r="AE113" s="256"/>
      <c r="AF113" s="256"/>
      <c r="AG113" s="256"/>
      <c r="AH113" s="256"/>
      <c r="AI113" s="256"/>
      <c r="AJ113" s="256"/>
      <c r="AK113" s="256"/>
      <c r="AL113" s="256"/>
      <c r="AM113" s="256"/>
      <c r="AN113" s="256"/>
      <c r="AO113" s="256"/>
      <c r="AP113" s="256"/>
      <c r="AQ113" s="256"/>
      <c r="AR113" s="256"/>
      <c r="AS113" s="256"/>
      <c r="AT113" s="256"/>
      <c r="AU113" s="256"/>
      <c r="AV113" s="256"/>
      <c r="AW113" s="256"/>
      <c r="AX113" s="256"/>
      <c r="AY113" s="256"/>
      <c r="AZ113" s="256"/>
    </row>
    <row r="114" spans="1:58" ht="12.75" customHeight="1" x14ac:dyDescent="0.2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0" t="s">
        <v>38</v>
      </c>
    </row>
    <row r="115" spans="1:58" ht="12.75" customHeight="1" x14ac:dyDescent="0.2">
      <c r="A115" s="144" t="s">
        <v>123</v>
      </c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 t="s">
        <v>124</v>
      </c>
      <c r="AT115" s="144"/>
      <c r="AU115" s="144"/>
      <c r="AV115" s="144"/>
      <c r="AW115" s="144"/>
      <c r="AX115" s="144"/>
      <c r="AY115" s="144"/>
      <c r="AZ115" s="144"/>
    </row>
    <row r="116" spans="1:58" ht="24.75" customHeight="1" x14ac:dyDescent="0.2">
      <c r="A116" s="155" t="s">
        <v>362</v>
      </c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46">
        <f>SUM(AS118,AS119,AS120)</f>
        <v>0</v>
      </c>
      <c r="AT116" s="146"/>
      <c r="AU116" s="146"/>
      <c r="AV116" s="146"/>
      <c r="AW116" s="146"/>
      <c r="AX116" s="146"/>
      <c r="AY116" s="146"/>
      <c r="AZ116" s="146"/>
    </row>
    <row r="117" spans="1:58" ht="24.75" customHeight="1" x14ac:dyDescent="0.2">
      <c r="A117" s="155" t="s">
        <v>244</v>
      </c>
      <c r="B117" s="155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49"/>
      <c r="AT117" s="149"/>
      <c r="AU117" s="149"/>
      <c r="AV117" s="149"/>
      <c r="AW117" s="149"/>
      <c r="AX117" s="149"/>
      <c r="AY117" s="149"/>
      <c r="AZ117" s="149"/>
    </row>
    <row r="118" spans="1:58" ht="13.5" customHeight="1" x14ac:dyDescent="0.2">
      <c r="A118" s="155" t="s">
        <v>245</v>
      </c>
      <c r="B118" s="155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49"/>
      <c r="AT118" s="149"/>
      <c r="AU118" s="149"/>
      <c r="AV118" s="149"/>
      <c r="AW118" s="149"/>
      <c r="AX118" s="149"/>
      <c r="AY118" s="149"/>
      <c r="AZ118" s="149"/>
    </row>
    <row r="119" spans="1:58" ht="24.75" customHeight="1" x14ac:dyDescent="0.2">
      <c r="A119" s="155" t="s">
        <v>309</v>
      </c>
      <c r="B119" s="155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49"/>
      <c r="AT119" s="149"/>
      <c r="AU119" s="149"/>
      <c r="AV119" s="149"/>
      <c r="AW119" s="149"/>
      <c r="AX119" s="149"/>
      <c r="AY119" s="149"/>
      <c r="AZ119" s="149"/>
    </row>
    <row r="120" spans="1:58" ht="13.5" customHeight="1" x14ac:dyDescent="0.2">
      <c r="A120" s="155" t="s">
        <v>363</v>
      </c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49"/>
      <c r="AT120" s="149"/>
      <c r="AU120" s="149"/>
      <c r="AV120" s="149"/>
      <c r="AW120" s="149"/>
      <c r="AX120" s="149"/>
      <c r="AY120" s="149"/>
      <c r="AZ120" s="149"/>
    </row>
    <row r="121" spans="1:58" ht="36" customHeight="1" x14ac:dyDescent="0.2">
      <c r="A121" s="155" t="s">
        <v>417</v>
      </c>
      <c r="B121" s="155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49"/>
      <c r="AT121" s="149"/>
      <c r="AU121" s="149"/>
      <c r="AV121" s="149"/>
      <c r="AW121" s="149"/>
      <c r="AX121" s="149"/>
      <c r="AY121" s="149"/>
      <c r="AZ121" s="149"/>
      <c r="BB121" s="143" t="s">
        <v>277</v>
      </c>
      <c r="BF121" s="94" t="s">
        <v>277</v>
      </c>
    </row>
    <row r="122" spans="1:58" ht="13.5" customHeight="1" x14ac:dyDescent="0.2">
      <c r="A122" s="155" t="s">
        <v>364</v>
      </c>
      <c r="B122" s="155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49"/>
      <c r="AT122" s="149"/>
      <c r="AU122" s="149"/>
      <c r="AV122" s="149"/>
      <c r="AW122" s="149"/>
      <c r="AX122" s="149"/>
      <c r="AY122" s="149"/>
      <c r="AZ122" s="149"/>
      <c r="BB122" s="143" t="s">
        <v>278</v>
      </c>
      <c r="BF122" s="94" t="s">
        <v>278</v>
      </c>
    </row>
    <row r="123" spans="1:58" ht="24.75" customHeight="1" thickBot="1" x14ac:dyDescent="0.25">
      <c r="A123" s="155" t="s">
        <v>246</v>
      </c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49"/>
      <c r="AT123" s="149"/>
      <c r="AU123" s="149"/>
      <c r="AV123" s="149"/>
      <c r="AW123" s="149"/>
      <c r="AX123" s="149"/>
      <c r="AY123" s="149"/>
      <c r="AZ123" s="149"/>
      <c r="BB123" s="143"/>
    </row>
    <row r="124" spans="1:58" ht="24.75" customHeight="1" thickBot="1" x14ac:dyDescent="0.25">
      <c r="A124" s="155" t="s">
        <v>373</v>
      </c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46">
        <f>IF(BB124="1/12",AS123/12,IF(BB124="1/4",AS123/4,0))</f>
        <v>0</v>
      </c>
      <c r="AT124" s="146"/>
      <c r="AU124" s="146"/>
      <c r="AV124" s="146"/>
      <c r="AW124" s="146"/>
      <c r="AX124" s="146"/>
      <c r="AY124" s="146"/>
      <c r="AZ124" s="146"/>
      <c r="BB124" s="96"/>
      <c r="BC124" s="95"/>
      <c r="BD124" s="95"/>
    </row>
    <row r="125" spans="1:58" ht="24.75" customHeight="1" x14ac:dyDescent="0.2">
      <c r="A125" s="155" t="s">
        <v>190</v>
      </c>
      <c r="B125" s="155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49"/>
      <c r="AT125" s="149"/>
      <c r="AU125" s="149"/>
      <c r="AV125" s="149"/>
      <c r="AW125" s="149"/>
      <c r="AX125" s="149"/>
      <c r="AY125" s="149"/>
      <c r="AZ125" s="149"/>
      <c r="BC125" s="94"/>
      <c r="BD125" s="93"/>
    </row>
    <row r="126" spans="1:58" ht="24.75" customHeight="1" x14ac:dyDescent="0.2">
      <c r="A126" s="155" t="s">
        <v>365</v>
      </c>
      <c r="B126" s="155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49"/>
      <c r="AT126" s="149"/>
      <c r="AU126" s="149"/>
      <c r="AV126" s="149"/>
      <c r="AW126" s="149"/>
      <c r="AX126" s="149"/>
      <c r="AY126" s="149"/>
      <c r="AZ126" s="149"/>
      <c r="BC126" s="94"/>
      <c r="BD126" s="93"/>
    </row>
    <row r="127" spans="1:58" ht="36" customHeight="1" x14ac:dyDescent="0.2">
      <c r="A127" s="155" t="s">
        <v>366</v>
      </c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49"/>
      <c r="AT127" s="149"/>
      <c r="AU127" s="149"/>
      <c r="AV127" s="149"/>
      <c r="AW127" s="149"/>
      <c r="AX127" s="149"/>
      <c r="AY127" s="149"/>
      <c r="AZ127" s="149"/>
    </row>
    <row r="128" spans="1:58" ht="24.75" customHeight="1" x14ac:dyDescent="0.2">
      <c r="A128" s="155" t="s">
        <v>279</v>
      </c>
      <c r="B128" s="155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46">
        <f>SUM(AS129,AS130,AS133)</f>
        <v>0</v>
      </c>
      <c r="AT128" s="146"/>
      <c r="AU128" s="146"/>
      <c r="AV128" s="146"/>
      <c r="AW128" s="146"/>
      <c r="AX128" s="146"/>
      <c r="AY128" s="146"/>
      <c r="AZ128" s="146"/>
    </row>
    <row r="129" spans="1:52" ht="13.5" customHeight="1" x14ac:dyDescent="0.2">
      <c r="A129" s="155" t="s">
        <v>367</v>
      </c>
      <c r="B129" s="155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49"/>
      <c r="AT129" s="149"/>
      <c r="AU129" s="149"/>
      <c r="AV129" s="149"/>
      <c r="AW129" s="149"/>
      <c r="AX129" s="149"/>
      <c r="AY129" s="149"/>
      <c r="AZ129" s="149"/>
    </row>
    <row r="130" spans="1:52" ht="24.75" customHeight="1" x14ac:dyDescent="0.2">
      <c r="A130" s="155" t="s">
        <v>372</v>
      </c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49"/>
      <c r="AT130" s="149"/>
      <c r="AU130" s="149"/>
      <c r="AV130" s="149"/>
      <c r="AW130" s="149"/>
      <c r="AX130" s="149"/>
      <c r="AY130" s="149"/>
      <c r="AZ130" s="149"/>
    </row>
    <row r="131" spans="1:52" ht="12.75" customHeight="1" x14ac:dyDescent="0.2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59"/>
      <c r="AG131" s="59"/>
      <c r="AH131" s="59"/>
      <c r="AI131" s="59"/>
      <c r="AJ131" s="59"/>
      <c r="AK131" s="59"/>
      <c r="AL131" s="59"/>
      <c r="AM131" s="59"/>
      <c r="AN131" s="60"/>
      <c r="AO131" s="60"/>
      <c r="AP131" s="60"/>
      <c r="AQ131" s="60"/>
      <c r="AR131" s="60"/>
      <c r="AS131" s="61"/>
      <c r="AT131" s="61"/>
      <c r="AU131" s="61"/>
      <c r="AV131" s="61"/>
      <c r="AW131" s="61"/>
      <c r="AX131" s="61"/>
      <c r="AY131" s="61"/>
      <c r="AZ131" s="63" t="s">
        <v>77</v>
      </c>
    </row>
    <row r="132" spans="1:52" ht="12.75" customHeight="1" x14ac:dyDescent="0.2">
      <c r="A132" s="144" t="s">
        <v>123</v>
      </c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 t="s">
        <v>124</v>
      </c>
      <c r="AT132" s="144"/>
      <c r="AU132" s="144"/>
      <c r="AV132" s="144"/>
      <c r="AW132" s="144"/>
      <c r="AX132" s="144"/>
      <c r="AY132" s="144"/>
      <c r="AZ132" s="144"/>
    </row>
    <row r="133" spans="1:52" ht="24.75" customHeight="1" x14ac:dyDescent="0.2">
      <c r="A133" s="155" t="s">
        <v>368</v>
      </c>
      <c r="B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49"/>
      <c r="AT133" s="149"/>
      <c r="AU133" s="149"/>
      <c r="AV133" s="149"/>
      <c r="AW133" s="149"/>
      <c r="AX133" s="149"/>
      <c r="AY133" s="149"/>
      <c r="AZ133" s="149"/>
    </row>
    <row r="134" spans="1:52" ht="48" customHeight="1" x14ac:dyDescent="0.2">
      <c r="A134" s="155" t="s">
        <v>374</v>
      </c>
      <c r="B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49"/>
      <c r="AT134" s="149"/>
      <c r="AU134" s="149"/>
      <c r="AV134" s="149"/>
      <c r="AW134" s="149"/>
      <c r="AX134" s="149"/>
      <c r="AY134" s="149"/>
      <c r="AZ134" s="149"/>
    </row>
    <row r="135" spans="1:52" ht="24.75" customHeight="1" x14ac:dyDescent="0.2">
      <c r="A135" s="155" t="s">
        <v>369</v>
      </c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46">
        <f>ROUND(AS136+AS137+AS138+AS139,2)</f>
        <v>0</v>
      </c>
      <c r="AT135" s="146"/>
      <c r="AU135" s="146"/>
      <c r="AV135" s="146"/>
      <c r="AW135" s="146"/>
      <c r="AX135" s="146"/>
      <c r="AY135" s="146"/>
      <c r="AZ135" s="146"/>
    </row>
    <row r="136" spans="1:52" ht="15" customHeight="1" x14ac:dyDescent="0.2">
      <c r="A136" s="155" t="s">
        <v>191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  <c r="AQ136" s="155"/>
      <c r="AR136" s="155"/>
      <c r="AS136" s="149"/>
      <c r="AT136" s="149"/>
      <c r="AU136" s="149"/>
      <c r="AV136" s="149"/>
      <c r="AW136" s="149"/>
      <c r="AX136" s="149"/>
      <c r="AY136" s="149"/>
      <c r="AZ136" s="149"/>
    </row>
    <row r="137" spans="1:52" ht="15" customHeight="1" x14ac:dyDescent="0.2">
      <c r="A137" s="155" t="s">
        <v>192</v>
      </c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  <c r="AQ137" s="155"/>
      <c r="AR137" s="155"/>
      <c r="AS137" s="149"/>
      <c r="AT137" s="149"/>
      <c r="AU137" s="149"/>
      <c r="AV137" s="149"/>
      <c r="AW137" s="149"/>
      <c r="AX137" s="149"/>
      <c r="AY137" s="149"/>
      <c r="AZ137" s="149"/>
    </row>
    <row r="138" spans="1:52" ht="15" customHeight="1" x14ac:dyDescent="0.2">
      <c r="A138" s="155" t="s">
        <v>247</v>
      </c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49"/>
      <c r="AT138" s="149"/>
      <c r="AU138" s="149"/>
      <c r="AV138" s="149"/>
      <c r="AW138" s="149"/>
      <c r="AX138" s="149"/>
      <c r="AY138" s="149"/>
      <c r="AZ138" s="149"/>
    </row>
    <row r="139" spans="1:52" ht="15" customHeight="1" x14ac:dyDescent="0.2">
      <c r="A139" s="155" t="s">
        <v>310</v>
      </c>
      <c r="B139" s="155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55"/>
      <c r="AS139" s="149"/>
      <c r="AT139" s="149"/>
      <c r="AU139" s="149"/>
      <c r="AV139" s="149"/>
      <c r="AW139" s="149"/>
      <c r="AX139" s="149"/>
      <c r="AY139" s="149"/>
      <c r="AZ139" s="149"/>
    </row>
    <row r="140" spans="1:52" ht="36" customHeight="1" x14ac:dyDescent="0.2">
      <c r="A140" s="155" t="s">
        <v>280</v>
      </c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46">
        <f>ROUND(AS141+AS142+AS143+AS144,2)</f>
        <v>0</v>
      </c>
      <c r="AT140" s="146"/>
      <c r="AU140" s="146"/>
      <c r="AV140" s="146"/>
      <c r="AW140" s="146"/>
      <c r="AX140" s="146"/>
      <c r="AY140" s="146"/>
      <c r="AZ140" s="146"/>
    </row>
    <row r="141" spans="1:52" ht="15" customHeight="1" x14ac:dyDescent="0.2">
      <c r="A141" s="155" t="s">
        <v>193</v>
      </c>
      <c r="B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49"/>
      <c r="AT141" s="149"/>
      <c r="AU141" s="149"/>
      <c r="AV141" s="149"/>
      <c r="AW141" s="149"/>
      <c r="AX141" s="149"/>
      <c r="AY141" s="149"/>
      <c r="AZ141" s="149"/>
    </row>
    <row r="142" spans="1:52" ht="15" customHeight="1" x14ac:dyDescent="0.2">
      <c r="A142" s="155" t="s">
        <v>194</v>
      </c>
      <c r="B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49"/>
      <c r="AT142" s="149"/>
      <c r="AU142" s="149"/>
      <c r="AV142" s="149"/>
      <c r="AW142" s="149"/>
      <c r="AX142" s="149"/>
      <c r="AY142" s="149"/>
      <c r="AZ142" s="149"/>
    </row>
    <row r="143" spans="1:52" ht="15" customHeight="1" x14ac:dyDescent="0.2">
      <c r="A143" s="155" t="s">
        <v>248</v>
      </c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49"/>
      <c r="AT143" s="149"/>
      <c r="AU143" s="149"/>
      <c r="AV143" s="149"/>
      <c r="AW143" s="149"/>
      <c r="AX143" s="149"/>
      <c r="AY143" s="149"/>
      <c r="AZ143" s="149"/>
    </row>
    <row r="144" spans="1:52" ht="15" customHeight="1" x14ac:dyDescent="0.2">
      <c r="A144" s="155" t="s">
        <v>311</v>
      </c>
      <c r="B144" s="155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55"/>
      <c r="AS144" s="149"/>
      <c r="AT144" s="149"/>
      <c r="AU144" s="149"/>
      <c r="AV144" s="149"/>
      <c r="AW144" s="149"/>
      <c r="AX144" s="149"/>
      <c r="AY144" s="149"/>
      <c r="AZ144" s="149"/>
    </row>
    <row r="145" spans="1:52" ht="36.75" customHeight="1" x14ac:dyDescent="0.2">
      <c r="A145" s="155" t="s">
        <v>249</v>
      </c>
      <c r="B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49"/>
      <c r="AT145" s="149"/>
      <c r="AU145" s="149"/>
      <c r="AV145" s="149"/>
      <c r="AW145" s="149"/>
      <c r="AX145" s="149"/>
      <c r="AY145" s="149"/>
      <c r="AZ145" s="149"/>
    </row>
    <row r="146" spans="1:52" ht="15" customHeight="1" x14ac:dyDescent="0.2">
      <c r="A146" s="155" t="s">
        <v>370</v>
      </c>
      <c r="B146" s="155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55"/>
      <c r="AS146" s="146">
        <f>SUM(AS147,AS148)</f>
        <v>0</v>
      </c>
      <c r="AT146" s="146"/>
      <c r="AU146" s="146"/>
      <c r="AV146" s="146"/>
      <c r="AW146" s="146"/>
      <c r="AX146" s="146"/>
      <c r="AY146" s="146"/>
      <c r="AZ146" s="146"/>
    </row>
    <row r="147" spans="1:52" ht="36" customHeight="1" x14ac:dyDescent="0.2">
      <c r="A147" s="155" t="s">
        <v>371</v>
      </c>
      <c r="B147" s="155"/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46">
        <f>AS123-AS124</f>
        <v>0</v>
      </c>
      <c r="AT147" s="146"/>
      <c r="AU147" s="146"/>
      <c r="AV147" s="146"/>
      <c r="AW147" s="146"/>
      <c r="AX147" s="146"/>
      <c r="AY147" s="146"/>
      <c r="AZ147" s="146"/>
    </row>
    <row r="148" spans="1:52" ht="24.75" customHeight="1" x14ac:dyDescent="0.2">
      <c r="A148" s="155" t="s">
        <v>415</v>
      </c>
      <c r="B148" s="155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46">
        <f>AS116+AS122-AS147-AS128-AS90</f>
        <v>0</v>
      </c>
      <c r="AT148" s="146"/>
      <c r="AU148" s="146"/>
      <c r="AV148" s="146"/>
      <c r="AW148" s="146"/>
      <c r="AX148" s="146"/>
      <c r="AY148" s="146"/>
      <c r="AZ148" s="146"/>
    </row>
    <row r="149" spans="1:52" ht="14.25" customHeight="1" x14ac:dyDescent="0.2">
      <c r="A149" s="155" t="s">
        <v>377</v>
      </c>
      <c r="B149" s="155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46">
        <f>SUM(AS150,AS157,AS164)</f>
        <v>0</v>
      </c>
      <c r="AT149" s="146"/>
      <c r="AU149" s="146"/>
      <c r="AV149" s="146"/>
      <c r="AW149" s="146"/>
      <c r="AX149" s="146"/>
      <c r="AY149" s="146"/>
      <c r="AZ149" s="146"/>
    </row>
    <row r="150" spans="1:52" ht="36" customHeight="1" x14ac:dyDescent="0.2">
      <c r="A150" s="155" t="s">
        <v>375</v>
      </c>
      <c r="B150" s="155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55"/>
      <c r="AR150" s="155"/>
      <c r="AS150" s="146">
        <f>SUM(AS151:AZ156)</f>
        <v>0</v>
      </c>
      <c r="AT150" s="146"/>
      <c r="AU150" s="146"/>
      <c r="AV150" s="146"/>
      <c r="AW150" s="146"/>
      <c r="AX150" s="146"/>
      <c r="AY150" s="146"/>
      <c r="AZ150" s="146"/>
    </row>
    <row r="151" spans="1:52" ht="13.5" customHeight="1" x14ac:dyDescent="0.2">
      <c r="A151" s="84" t="s">
        <v>79</v>
      </c>
      <c r="B151" s="53"/>
      <c r="C151" s="85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  <c r="AR151" s="54"/>
      <c r="AS151" s="169"/>
      <c r="AT151" s="169"/>
      <c r="AU151" s="169"/>
      <c r="AV151" s="169"/>
      <c r="AW151" s="169"/>
      <c r="AX151" s="169"/>
      <c r="AY151" s="169"/>
      <c r="AZ151" s="170"/>
    </row>
    <row r="152" spans="1:52" ht="13.5" customHeight="1" x14ac:dyDescent="0.2">
      <c r="A152" s="86"/>
      <c r="B152" s="83"/>
      <c r="C152" s="87"/>
      <c r="D152" s="153" t="s">
        <v>78</v>
      </c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55"/>
      <c r="AS152" s="171"/>
      <c r="AT152" s="171"/>
      <c r="AU152" s="171"/>
      <c r="AV152" s="171"/>
      <c r="AW152" s="171"/>
      <c r="AX152" s="171"/>
      <c r="AY152" s="171"/>
      <c r="AZ152" s="172"/>
    </row>
    <row r="153" spans="1:52" ht="13.5" customHeight="1" x14ac:dyDescent="0.2">
      <c r="A153" s="84" t="s">
        <v>80</v>
      </c>
      <c r="B153" s="53"/>
      <c r="C153" s="85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  <c r="AH153" s="154"/>
      <c r="AI153" s="154"/>
      <c r="AJ153" s="154"/>
      <c r="AK153" s="154"/>
      <c r="AL153" s="154"/>
      <c r="AM153" s="154"/>
      <c r="AN153" s="154"/>
      <c r="AO153" s="154"/>
      <c r="AP153" s="154"/>
      <c r="AQ153" s="154"/>
      <c r="AR153" s="54"/>
      <c r="AS153" s="169"/>
      <c r="AT153" s="169"/>
      <c r="AU153" s="169"/>
      <c r="AV153" s="169"/>
      <c r="AW153" s="169"/>
      <c r="AX153" s="169"/>
      <c r="AY153" s="169"/>
      <c r="AZ153" s="170"/>
    </row>
    <row r="154" spans="1:52" ht="13.5" customHeight="1" x14ac:dyDescent="0.2">
      <c r="A154" s="86"/>
      <c r="B154" s="83"/>
      <c r="C154" s="87"/>
      <c r="D154" s="153" t="s">
        <v>78</v>
      </c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55"/>
      <c r="AS154" s="171"/>
      <c r="AT154" s="171"/>
      <c r="AU154" s="171"/>
      <c r="AV154" s="171"/>
      <c r="AW154" s="171"/>
      <c r="AX154" s="171"/>
      <c r="AY154" s="171"/>
      <c r="AZ154" s="172"/>
    </row>
    <row r="155" spans="1:52" ht="13.5" customHeight="1" x14ac:dyDescent="0.2">
      <c r="A155" s="84" t="s">
        <v>81</v>
      </c>
      <c r="B155" s="53"/>
      <c r="C155" s="85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54"/>
      <c r="AS155" s="169"/>
      <c r="AT155" s="169"/>
      <c r="AU155" s="169"/>
      <c r="AV155" s="169"/>
      <c r="AW155" s="169"/>
      <c r="AX155" s="169"/>
      <c r="AY155" s="169"/>
      <c r="AZ155" s="170"/>
    </row>
    <row r="156" spans="1:52" ht="13.5" customHeight="1" x14ac:dyDescent="0.2">
      <c r="A156" s="86"/>
      <c r="B156" s="83"/>
      <c r="C156" s="87"/>
      <c r="D156" s="153" t="s">
        <v>78</v>
      </c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55"/>
      <c r="AS156" s="171"/>
      <c r="AT156" s="171"/>
      <c r="AU156" s="171"/>
      <c r="AV156" s="171"/>
      <c r="AW156" s="171"/>
      <c r="AX156" s="171"/>
      <c r="AY156" s="171"/>
      <c r="AZ156" s="172"/>
    </row>
    <row r="157" spans="1:52" ht="36" customHeight="1" x14ac:dyDescent="0.2">
      <c r="A157" s="173" t="s">
        <v>376</v>
      </c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4"/>
      <c r="AK157" s="174"/>
      <c r="AL157" s="174"/>
      <c r="AM157" s="174"/>
      <c r="AN157" s="174"/>
      <c r="AO157" s="174"/>
      <c r="AP157" s="174"/>
      <c r="AQ157" s="174"/>
      <c r="AR157" s="175"/>
      <c r="AS157" s="146">
        <f>SUM(AS158:AZ163)</f>
        <v>0</v>
      </c>
      <c r="AT157" s="146"/>
      <c r="AU157" s="146"/>
      <c r="AV157" s="146"/>
      <c r="AW157" s="146"/>
      <c r="AX157" s="146"/>
      <c r="AY157" s="146"/>
      <c r="AZ157" s="146"/>
    </row>
    <row r="158" spans="1:52" ht="13.5" customHeight="1" x14ac:dyDescent="0.2">
      <c r="A158" s="84" t="s">
        <v>82</v>
      </c>
      <c r="B158" s="53"/>
      <c r="C158" s="85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4"/>
      <c r="AM158" s="154"/>
      <c r="AN158" s="154"/>
      <c r="AO158" s="154"/>
      <c r="AP158" s="154"/>
      <c r="AQ158" s="154"/>
      <c r="AR158" s="54"/>
      <c r="AS158" s="169"/>
      <c r="AT158" s="169"/>
      <c r="AU158" s="169"/>
      <c r="AV158" s="169"/>
      <c r="AW158" s="169"/>
      <c r="AX158" s="169"/>
      <c r="AY158" s="169"/>
      <c r="AZ158" s="170"/>
    </row>
    <row r="159" spans="1:52" ht="13.5" customHeight="1" x14ac:dyDescent="0.2">
      <c r="A159" s="86"/>
      <c r="B159" s="83"/>
      <c r="C159" s="87"/>
      <c r="D159" s="153" t="s">
        <v>78</v>
      </c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55"/>
      <c r="AS159" s="171"/>
      <c r="AT159" s="171"/>
      <c r="AU159" s="171"/>
      <c r="AV159" s="171"/>
      <c r="AW159" s="171"/>
      <c r="AX159" s="171"/>
      <c r="AY159" s="171"/>
      <c r="AZ159" s="172"/>
    </row>
    <row r="160" spans="1:52" ht="13.5" customHeight="1" x14ac:dyDescent="0.2">
      <c r="A160" s="84" t="s">
        <v>83</v>
      </c>
      <c r="B160" s="53"/>
      <c r="C160" s="85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  <c r="AH160" s="154"/>
      <c r="AI160" s="154"/>
      <c r="AJ160" s="154"/>
      <c r="AK160" s="154"/>
      <c r="AL160" s="154"/>
      <c r="AM160" s="154"/>
      <c r="AN160" s="154"/>
      <c r="AO160" s="154"/>
      <c r="AP160" s="154"/>
      <c r="AQ160" s="154"/>
      <c r="AR160" s="54"/>
      <c r="AS160" s="169"/>
      <c r="AT160" s="169"/>
      <c r="AU160" s="169"/>
      <c r="AV160" s="169"/>
      <c r="AW160" s="169"/>
      <c r="AX160" s="169"/>
      <c r="AY160" s="169"/>
      <c r="AZ160" s="170"/>
    </row>
    <row r="161" spans="1:52" ht="13.5" customHeight="1" x14ac:dyDescent="0.2">
      <c r="A161" s="86"/>
      <c r="B161" s="83"/>
      <c r="C161" s="87"/>
      <c r="D161" s="153" t="s">
        <v>78</v>
      </c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55"/>
      <c r="AS161" s="171"/>
      <c r="AT161" s="171"/>
      <c r="AU161" s="171"/>
      <c r="AV161" s="171"/>
      <c r="AW161" s="171"/>
      <c r="AX161" s="171"/>
      <c r="AY161" s="171"/>
      <c r="AZ161" s="172"/>
    </row>
    <row r="162" spans="1:52" ht="13.5" customHeight="1" x14ac:dyDescent="0.2">
      <c r="A162" s="84" t="s">
        <v>84</v>
      </c>
      <c r="B162" s="53"/>
      <c r="C162" s="85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  <c r="AR162" s="54"/>
      <c r="AS162" s="169"/>
      <c r="AT162" s="169"/>
      <c r="AU162" s="169"/>
      <c r="AV162" s="169"/>
      <c r="AW162" s="169"/>
      <c r="AX162" s="169"/>
      <c r="AY162" s="169"/>
      <c r="AZ162" s="170"/>
    </row>
    <row r="163" spans="1:52" ht="13.5" customHeight="1" x14ac:dyDescent="0.2">
      <c r="A163" s="86"/>
      <c r="B163" s="83"/>
      <c r="C163" s="87"/>
      <c r="D163" s="153" t="s">
        <v>78</v>
      </c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/>
      <c r="AG163" s="153"/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55"/>
      <c r="AS163" s="171"/>
      <c r="AT163" s="171"/>
      <c r="AU163" s="171"/>
      <c r="AV163" s="171"/>
      <c r="AW163" s="171"/>
      <c r="AX163" s="171"/>
      <c r="AY163" s="171"/>
      <c r="AZ163" s="172"/>
    </row>
    <row r="164" spans="1:52" ht="25.5" customHeight="1" x14ac:dyDescent="0.2">
      <c r="A164" s="173" t="s">
        <v>312</v>
      </c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74"/>
      <c r="AI164" s="174"/>
      <c r="AJ164" s="174"/>
      <c r="AK164" s="174"/>
      <c r="AL164" s="174"/>
      <c r="AM164" s="174"/>
      <c r="AN164" s="174"/>
      <c r="AO164" s="174"/>
      <c r="AP164" s="174"/>
      <c r="AQ164" s="174"/>
      <c r="AR164" s="175"/>
      <c r="AS164" s="146">
        <f>SUM(AS165:AZ170)</f>
        <v>0</v>
      </c>
      <c r="AT164" s="146"/>
      <c r="AU164" s="146"/>
      <c r="AV164" s="146"/>
      <c r="AW164" s="146"/>
      <c r="AX164" s="146"/>
      <c r="AY164" s="146"/>
      <c r="AZ164" s="146"/>
    </row>
    <row r="165" spans="1:52" ht="13.5" customHeight="1" x14ac:dyDescent="0.2">
      <c r="A165" s="84" t="s">
        <v>85</v>
      </c>
      <c r="B165" s="53"/>
      <c r="C165" s="85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  <c r="AH165" s="154"/>
      <c r="AI165" s="154"/>
      <c r="AJ165" s="154"/>
      <c r="AK165" s="154"/>
      <c r="AL165" s="154"/>
      <c r="AM165" s="154"/>
      <c r="AN165" s="154"/>
      <c r="AO165" s="154"/>
      <c r="AP165" s="154"/>
      <c r="AQ165" s="154"/>
      <c r="AR165" s="54"/>
      <c r="AS165" s="191"/>
      <c r="AT165" s="169"/>
      <c r="AU165" s="169"/>
      <c r="AV165" s="169"/>
      <c r="AW165" s="169"/>
      <c r="AX165" s="169"/>
      <c r="AY165" s="169"/>
      <c r="AZ165" s="170"/>
    </row>
    <row r="166" spans="1:52" ht="22.5" customHeight="1" x14ac:dyDescent="0.2">
      <c r="A166" s="56"/>
      <c r="B166" s="57"/>
      <c r="C166" s="87"/>
      <c r="D166" s="153" t="s">
        <v>378</v>
      </c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58"/>
      <c r="AS166" s="192"/>
      <c r="AT166" s="171"/>
      <c r="AU166" s="171"/>
      <c r="AV166" s="171"/>
      <c r="AW166" s="171"/>
      <c r="AX166" s="171"/>
      <c r="AY166" s="171"/>
      <c r="AZ166" s="172"/>
    </row>
    <row r="167" spans="1:52" ht="13.5" customHeight="1" x14ac:dyDescent="0.2">
      <c r="A167" s="84" t="s">
        <v>86</v>
      </c>
      <c r="B167" s="53"/>
      <c r="C167" s="85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  <c r="AR167" s="54"/>
      <c r="AS167" s="191"/>
      <c r="AT167" s="169"/>
      <c r="AU167" s="169"/>
      <c r="AV167" s="169"/>
      <c r="AW167" s="169"/>
      <c r="AX167" s="169"/>
      <c r="AY167" s="169"/>
      <c r="AZ167" s="170"/>
    </row>
    <row r="168" spans="1:52" ht="22.5" customHeight="1" x14ac:dyDescent="0.2">
      <c r="A168" s="56"/>
      <c r="B168" s="57"/>
      <c r="C168" s="87"/>
      <c r="D168" s="153" t="s">
        <v>378</v>
      </c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/>
      <c r="AF168" s="153"/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58"/>
      <c r="AS168" s="192"/>
      <c r="AT168" s="171"/>
      <c r="AU168" s="171"/>
      <c r="AV168" s="171"/>
      <c r="AW168" s="171"/>
      <c r="AX168" s="171"/>
      <c r="AY168" s="171"/>
      <c r="AZ168" s="172"/>
    </row>
    <row r="169" spans="1:52" ht="13.5" customHeight="1" x14ac:dyDescent="0.2">
      <c r="A169" s="84" t="s">
        <v>87</v>
      </c>
      <c r="B169" s="53"/>
      <c r="C169" s="85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/>
      <c r="AH169" s="154"/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54"/>
      <c r="AS169" s="191"/>
      <c r="AT169" s="169"/>
      <c r="AU169" s="169"/>
      <c r="AV169" s="169"/>
      <c r="AW169" s="169"/>
      <c r="AX169" s="169"/>
      <c r="AY169" s="169"/>
      <c r="AZ169" s="170"/>
    </row>
    <row r="170" spans="1:52" ht="22.5" customHeight="1" x14ac:dyDescent="0.2">
      <c r="A170" s="56"/>
      <c r="B170" s="57"/>
      <c r="C170" s="87"/>
      <c r="D170" s="153" t="s">
        <v>378</v>
      </c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/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58"/>
      <c r="AS170" s="192"/>
      <c r="AT170" s="171"/>
      <c r="AU170" s="171"/>
      <c r="AV170" s="171"/>
      <c r="AW170" s="171"/>
      <c r="AX170" s="171"/>
      <c r="AY170" s="171"/>
      <c r="AZ170" s="172"/>
    </row>
    <row r="171" spans="1:52" ht="26.25" customHeight="1" x14ac:dyDescent="0.2">
      <c r="A171" s="151" t="s">
        <v>416</v>
      </c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46">
        <f>IF(((AF79-AS129)*20/100)-AS129&lt;0,"0",((AF79-AS129)*20/100)-AS129)</f>
        <v>0</v>
      </c>
      <c r="AT171" s="146"/>
      <c r="AU171" s="146"/>
      <c r="AV171" s="146"/>
      <c r="AW171" s="146"/>
      <c r="AX171" s="146"/>
      <c r="AY171" s="146"/>
      <c r="AZ171" s="146"/>
    </row>
    <row r="172" spans="1:52" ht="12.75" customHeight="1" x14ac:dyDescent="0.2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59"/>
      <c r="AG172" s="59"/>
      <c r="AH172" s="59"/>
      <c r="AI172" s="59"/>
      <c r="AJ172" s="59"/>
      <c r="AK172" s="59"/>
      <c r="AL172" s="59"/>
      <c r="AM172" s="59"/>
      <c r="AN172" s="60"/>
      <c r="AO172" s="60"/>
      <c r="AP172" s="60"/>
      <c r="AQ172" s="60"/>
      <c r="AR172" s="60"/>
      <c r="AS172" s="61"/>
      <c r="AT172" s="61"/>
      <c r="AU172" s="61"/>
      <c r="AV172" s="61"/>
      <c r="AW172" s="61"/>
      <c r="AX172" s="61"/>
      <c r="AY172" s="61"/>
      <c r="AZ172" s="63" t="s">
        <v>36</v>
      </c>
    </row>
    <row r="173" spans="1:52" ht="13.5" customHeight="1" x14ac:dyDescent="0.2">
      <c r="A173" s="144" t="s">
        <v>123</v>
      </c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4" t="s">
        <v>124</v>
      </c>
      <c r="AT173" s="144"/>
      <c r="AU173" s="144"/>
      <c r="AV173" s="144"/>
      <c r="AW173" s="144"/>
      <c r="AX173" s="144"/>
      <c r="AY173" s="144"/>
      <c r="AZ173" s="144"/>
    </row>
    <row r="174" spans="1:52" ht="13.5" customHeight="1" x14ac:dyDescent="0.2">
      <c r="A174" s="155" t="s">
        <v>40</v>
      </c>
      <c r="B174" s="155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200" t="s">
        <v>117</v>
      </c>
      <c r="AT174" s="201"/>
      <c r="AU174" s="201"/>
      <c r="AV174" s="201"/>
      <c r="AW174" s="201"/>
      <c r="AX174" s="201"/>
      <c r="AY174" s="201"/>
      <c r="AZ174" s="202"/>
    </row>
    <row r="175" spans="1:52" ht="13.5" customHeight="1" x14ac:dyDescent="0.2">
      <c r="A175" s="155" t="s">
        <v>379</v>
      </c>
      <c r="B175" s="155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49"/>
      <c r="AT175" s="149"/>
      <c r="AU175" s="149"/>
      <c r="AV175" s="149"/>
      <c r="AW175" s="149"/>
      <c r="AX175" s="149"/>
      <c r="AY175" s="149"/>
      <c r="AZ175" s="149"/>
    </row>
    <row r="176" spans="1:52" ht="24" customHeight="1" x14ac:dyDescent="0.2">
      <c r="A176" s="155" t="s">
        <v>380</v>
      </c>
      <c r="B176" s="155"/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5"/>
      <c r="AS176" s="149"/>
      <c r="AT176" s="149"/>
      <c r="AU176" s="149"/>
      <c r="AV176" s="149"/>
      <c r="AW176" s="149"/>
      <c r="AX176" s="149"/>
      <c r="AY176" s="149"/>
      <c r="AZ176" s="149"/>
    </row>
    <row r="177" spans="1:52" ht="24" customHeight="1" x14ac:dyDescent="0.2">
      <c r="A177" s="155" t="s">
        <v>381</v>
      </c>
      <c r="B177" s="155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  <c r="AQ177" s="155"/>
      <c r="AR177" s="155"/>
      <c r="AS177" s="149"/>
      <c r="AT177" s="149"/>
      <c r="AU177" s="149"/>
      <c r="AV177" s="149"/>
      <c r="AW177" s="149"/>
      <c r="AX177" s="149"/>
      <c r="AY177" s="149"/>
      <c r="AZ177" s="149"/>
    </row>
    <row r="178" spans="1:52" ht="13.5" customHeight="1" x14ac:dyDescent="0.2">
      <c r="A178" s="155" t="s">
        <v>382</v>
      </c>
      <c r="B178" s="155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49"/>
      <c r="AT178" s="149"/>
      <c r="AU178" s="149"/>
      <c r="AV178" s="149"/>
      <c r="AW178" s="149"/>
      <c r="AX178" s="149"/>
      <c r="AY178" s="149"/>
      <c r="AZ178" s="149"/>
    </row>
    <row r="179" spans="1:52" ht="13.5" customHeight="1" x14ac:dyDescent="0.2">
      <c r="A179" s="155" t="s">
        <v>383</v>
      </c>
      <c r="B179" s="155"/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49"/>
      <c r="AT179" s="149"/>
      <c r="AU179" s="149"/>
      <c r="AV179" s="149"/>
      <c r="AW179" s="149"/>
      <c r="AX179" s="149"/>
      <c r="AY179" s="149"/>
      <c r="AZ179" s="149"/>
    </row>
    <row r="180" spans="1:52" ht="13.5" customHeight="1" x14ac:dyDescent="0.2">
      <c r="A180" s="155" t="s">
        <v>384</v>
      </c>
      <c r="B180" s="155"/>
      <c r="C180" s="155"/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5"/>
      <c r="AR180" s="155"/>
      <c r="AS180" s="149"/>
      <c r="AT180" s="149"/>
      <c r="AU180" s="149"/>
      <c r="AV180" s="149"/>
      <c r="AW180" s="149"/>
      <c r="AX180" s="149"/>
      <c r="AY180" s="149"/>
      <c r="AZ180" s="149"/>
    </row>
    <row r="181" spans="1:52" ht="13.5" customHeight="1" x14ac:dyDescent="0.2">
      <c r="A181" s="155" t="s">
        <v>385</v>
      </c>
      <c r="B181" s="155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  <c r="AR181" s="155"/>
      <c r="AS181" s="149"/>
      <c r="AT181" s="149"/>
      <c r="AU181" s="149"/>
      <c r="AV181" s="149"/>
      <c r="AW181" s="149"/>
      <c r="AX181" s="149"/>
      <c r="AY181" s="149"/>
      <c r="AZ181" s="149"/>
    </row>
    <row r="182" spans="1:52" ht="24" customHeight="1" x14ac:dyDescent="0.2">
      <c r="A182" s="155" t="s">
        <v>418</v>
      </c>
      <c r="B182" s="155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  <c r="AQ182" s="155"/>
      <c r="AR182" s="155"/>
      <c r="AS182" s="149"/>
      <c r="AT182" s="149"/>
      <c r="AU182" s="149"/>
      <c r="AV182" s="149"/>
      <c r="AW182" s="149"/>
      <c r="AX182" s="149"/>
      <c r="AY182" s="149"/>
      <c r="AZ182" s="149"/>
    </row>
    <row r="183" spans="1:52" ht="7.5" customHeight="1" x14ac:dyDescent="0.2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9"/>
      <c r="AT183" s="59"/>
      <c r="AU183" s="59"/>
      <c r="AV183" s="59"/>
      <c r="AW183" s="59"/>
      <c r="AX183" s="59"/>
      <c r="AY183" s="59"/>
      <c r="AZ183" s="59"/>
    </row>
    <row r="184" spans="1:52" ht="57" customHeight="1" x14ac:dyDescent="0.2">
      <c r="A184" s="238" t="s">
        <v>386</v>
      </c>
      <c r="B184" s="239"/>
      <c r="C184" s="239"/>
      <c r="D184" s="239"/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239"/>
      <c r="U184" s="239"/>
      <c r="V184" s="239"/>
      <c r="W184" s="239"/>
      <c r="X184" s="239"/>
      <c r="Y184" s="239"/>
      <c r="Z184" s="239"/>
      <c r="AA184" s="239"/>
      <c r="AB184" s="239"/>
      <c r="AC184" s="239"/>
      <c r="AD184" s="239"/>
      <c r="AE184" s="239"/>
      <c r="AF184" s="239"/>
      <c r="AG184" s="239"/>
      <c r="AH184" s="239"/>
      <c r="AI184" s="239"/>
      <c r="AJ184" s="239"/>
      <c r="AK184" s="239"/>
      <c r="AL184" s="239"/>
      <c r="AM184" s="239"/>
      <c r="AN184" s="239"/>
      <c r="AO184" s="239"/>
      <c r="AP184" s="239"/>
      <c r="AQ184" s="239"/>
      <c r="AR184" s="239"/>
      <c r="AS184" s="239"/>
      <c r="AT184" s="239"/>
      <c r="AU184" s="239"/>
      <c r="AV184" s="239"/>
      <c r="AW184" s="239"/>
      <c r="AX184" s="239"/>
      <c r="AY184" s="239"/>
      <c r="AZ184" s="239"/>
    </row>
    <row r="185" spans="1:52" ht="11.25" customHeight="1" x14ac:dyDescent="0.2"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6" t="s">
        <v>38</v>
      </c>
    </row>
    <row r="186" spans="1:52" ht="48" customHeight="1" x14ac:dyDescent="0.2">
      <c r="A186" s="144" t="s">
        <v>387</v>
      </c>
      <c r="B186" s="144"/>
      <c r="C186" s="144"/>
      <c r="D186" s="144"/>
      <c r="E186" s="144"/>
      <c r="F186" s="144"/>
      <c r="G186" s="144"/>
      <c r="H186" s="144"/>
      <c r="I186" s="144"/>
      <c r="J186" s="144" t="s">
        <v>388</v>
      </c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5"/>
      <c r="X186" s="144" t="s">
        <v>387</v>
      </c>
      <c r="Y186" s="144"/>
      <c r="Z186" s="144"/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144" t="s">
        <v>388</v>
      </c>
      <c r="AL186" s="144"/>
      <c r="AM186" s="144"/>
      <c r="AN186" s="144"/>
      <c r="AO186" s="144"/>
      <c r="AP186" s="144"/>
      <c r="AQ186" s="144"/>
      <c r="AR186" s="144"/>
      <c r="AS186" s="144"/>
      <c r="AT186" s="144"/>
      <c r="AU186" s="144"/>
      <c r="AV186" s="144"/>
      <c r="AW186" s="144"/>
      <c r="AX186" s="144"/>
      <c r="AY186" s="144"/>
      <c r="AZ186" s="144"/>
    </row>
    <row r="187" spans="1:52" ht="71.25" customHeight="1" x14ac:dyDescent="0.2">
      <c r="A187" s="144"/>
      <c r="B187" s="144"/>
      <c r="C187" s="144"/>
      <c r="D187" s="144"/>
      <c r="E187" s="144"/>
      <c r="F187" s="144"/>
      <c r="G187" s="144"/>
      <c r="H187" s="144"/>
      <c r="I187" s="144"/>
      <c r="J187" s="144" t="s">
        <v>126</v>
      </c>
      <c r="K187" s="144"/>
      <c r="L187" s="144"/>
      <c r="M187" s="144"/>
      <c r="N187" s="144"/>
      <c r="O187" s="144"/>
      <c r="P187" s="144" t="s">
        <v>389</v>
      </c>
      <c r="Q187" s="144"/>
      <c r="R187" s="144"/>
      <c r="S187" s="144"/>
      <c r="T187" s="144"/>
      <c r="U187" s="144"/>
      <c r="V187" s="144"/>
      <c r="W187" s="145"/>
      <c r="X187" s="144"/>
      <c r="Y187" s="144"/>
      <c r="Z187" s="144"/>
      <c r="AA187" s="144"/>
      <c r="AB187" s="144"/>
      <c r="AC187" s="144"/>
      <c r="AD187" s="144"/>
      <c r="AE187" s="144"/>
      <c r="AF187" s="144"/>
      <c r="AG187" s="144"/>
      <c r="AH187" s="144"/>
      <c r="AI187" s="144"/>
      <c r="AJ187" s="144"/>
      <c r="AK187" s="144" t="s">
        <v>126</v>
      </c>
      <c r="AL187" s="144"/>
      <c r="AM187" s="144"/>
      <c r="AN187" s="144"/>
      <c r="AO187" s="144"/>
      <c r="AP187" s="144"/>
      <c r="AQ187" s="144"/>
      <c r="AR187" s="144" t="s">
        <v>389</v>
      </c>
      <c r="AS187" s="144"/>
      <c r="AT187" s="144"/>
      <c r="AU187" s="144"/>
      <c r="AV187" s="144"/>
      <c r="AW187" s="144"/>
      <c r="AX187" s="144"/>
      <c r="AY187" s="144"/>
      <c r="AZ187" s="144"/>
    </row>
    <row r="188" spans="1:52" ht="12.75" customHeight="1" x14ac:dyDescent="0.2">
      <c r="A188" s="144">
        <v>1</v>
      </c>
      <c r="B188" s="144"/>
      <c r="C188" s="144"/>
      <c r="D188" s="144"/>
      <c r="E188" s="144"/>
      <c r="F188" s="144"/>
      <c r="G188" s="144"/>
      <c r="H188" s="144"/>
      <c r="I188" s="144"/>
      <c r="J188" s="144">
        <v>2</v>
      </c>
      <c r="K188" s="144"/>
      <c r="L188" s="144"/>
      <c r="M188" s="144"/>
      <c r="N188" s="144"/>
      <c r="O188" s="144"/>
      <c r="P188" s="144">
        <v>3</v>
      </c>
      <c r="Q188" s="144"/>
      <c r="R188" s="144"/>
      <c r="S188" s="144"/>
      <c r="T188" s="144"/>
      <c r="U188" s="144"/>
      <c r="V188" s="144"/>
      <c r="W188" s="145"/>
      <c r="X188" s="144">
        <v>4</v>
      </c>
      <c r="Y188" s="144"/>
      <c r="Z188" s="144"/>
      <c r="AA188" s="144"/>
      <c r="AB188" s="144"/>
      <c r="AC188" s="144"/>
      <c r="AD188" s="144"/>
      <c r="AE188" s="144"/>
      <c r="AF188" s="144"/>
      <c r="AG188" s="144"/>
      <c r="AH188" s="144"/>
      <c r="AI188" s="144"/>
      <c r="AJ188" s="144"/>
      <c r="AK188" s="144">
        <v>5</v>
      </c>
      <c r="AL188" s="144"/>
      <c r="AM188" s="144"/>
      <c r="AN188" s="144"/>
      <c r="AO188" s="144"/>
      <c r="AP188" s="144"/>
      <c r="AQ188" s="144"/>
      <c r="AR188" s="144">
        <v>6</v>
      </c>
      <c r="AS188" s="144"/>
      <c r="AT188" s="144"/>
      <c r="AU188" s="144"/>
      <c r="AV188" s="144"/>
      <c r="AW188" s="144"/>
      <c r="AX188" s="144"/>
      <c r="AY188" s="144"/>
      <c r="AZ188" s="144"/>
    </row>
    <row r="189" spans="1:52" ht="12.75" customHeight="1" x14ac:dyDescent="0.2">
      <c r="A189" s="151" t="s">
        <v>142</v>
      </c>
      <c r="B189" s="151"/>
      <c r="C189" s="151"/>
      <c r="D189" s="151"/>
      <c r="E189" s="151"/>
      <c r="F189" s="151"/>
      <c r="G189" s="151"/>
      <c r="H189" s="151"/>
      <c r="I189" s="151"/>
      <c r="J189" s="149"/>
      <c r="K189" s="149"/>
      <c r="L189" s="149"/>
      <c r="M189" s="149"/>
      <c r="N189" s="149"/>
      <c r="O189" s="149"/>
      <c r="P189" s="147"/>
      <c r="Q189" s="147"/>
      <c r="R189" s="147"/>
      <c r="S189" s="147"/>
      <c r="T189" s="147"/>
      <c r="U189" s="147"/>
      <c r="V189" s="147"/>
      <c r="W189" s="148"/>
      <c r="X189" s="150" t="s">
        <v>148</v>
      </c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</row>
    <row r="190" spans="1:52" ht="12.75" customHeight="1" x14ac:dyDescent="0.2">
      <c r="A190" s="151" t="s">
        <v>143</v>
      </c>
      <c r="B190" s="151"/>
      <c r="C190" s="151"/>
      <c r="D190" s="151"/>
      <c r="E190" s="151"/>
      <c r="F190" s="151"/>
      <c r="G190" s="151"/>
      <c r="H190" s="151"/>
      <c r="I190" s="151"/>
      <c r="J190" s="149"/>
      <c r="K190" s="149"/>
      <c r="L190" s="149"/>
      <c r="M190" s="149"/>
      <c r="N190" s="149"/>
      <c r="O190" s="149"/>
      <c r="P190" s="147"/>
      <c r="Q190" s="147"/>
      <c r="R190" s="147"/>
      <c r="S190" s="147"/>
      <c r="T190" s="147"/>
      <c r="U190" s="147"/>
      <c r="V190" s="147"/>
      <c r="W190" s="148"/>
      <c r="X190" s="150" t="s">
        <v>149</v>
      </c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</row>
    <row r="191" spans="1:52" ht="12.75" customHeight="1" x14ac:dyDescent="0.2">
      <c r="A191" s="151" t="s">
        <v>144</v>
      </c>
      <c r="B191" s="151"/>
      <c r="C191" s="151"/>
      <c r="D191" s="151"/>
      <c r="E191" s="151"/>
      <c r="F191" s="151"/>
      <c r="G191" s="151"/>
      <c r="H191" s="151"/>
      <c r="I191" s="151"/>
      <c r="J191" s="149"/>
      <c r="K191" s="149"/>
      <c r="L191" s="149"/>
      <c r="M191" s="149"/>
      <c r="N191" s="149"/>
      <c r="O191" s="149"/>
      <c r="P191" s="147"/>
      <c r="Q191" s="147"/>
      <c r="R191" s="147"/>
      <c r="S191" s="147"/>
      <c r="T191" s="147"/>
      <c r="U191" s="147"/>
      <c r="V191" s="147"/>
      <c r="W191" s="148"/>
      <c r="X191" s="150" t="s">
        <v>150</v>
      </c>
      <c r="Y191" s="150"/>
      <c r="Z191" s="150"/>
      <c r="AA191" s="150"/>
      <c r="AB191" s="150"/>
      <c r="AC191" s="150"/>
      <c r="AD191" s="150"/>
      <c r="AE191" s="150"/>
      <c r="AF191" s="150"/>
      <c r="AG191" s="150"/>
      <c r="AH191" s="150"/>
      <c r="AI191" s="150"/>
      <c r="AJ191" s="150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</row>
    <row r="192" spans="1:52" ht="12.75" customHeight="1" x14ac:dyDescent="0.2">
      <c r="A192" s="151" t="s">
        <v>145</v>
      </c>
      <c r="B192" s="151"/>
      <c r="C192" s="151"/>
      <c r="D192" s="151"/>
      <c r="E192" s="151"/>
      <c r="F192" s="151"/>
      <c r="G192" s="151"/>
      <c r="H192" s="151"/>
      <c r="I192" s="151"/>
      <c r="J192" s="149"/>
      <c r="K192" s="149"/>
      <c r="L192" s="149"/>
      <c r="M192" s="149"/>
      <c r="N192" s="149"/>
      <c r="O192" s="149"/>
      <c r="P192" s="147"/>
      <c r="Q192" s="147"/>
      <c r="R192" s="147"/>
      <c r="S192" s="147"/>
      <c r="T192" s="147"/>
      <c r="U192" s="147"/>
      <c r="V192" s="147"/>
      <c r="W192" s="148"/>
      <c r="X192" s="150" t="s">
        <v>151</v>
      </c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</row>
    <row r="193" spans="1:59" ht="12.75" customHeight="1" x14ac:dyDescent="0.2">
      <c r="A193" s="151" t="s">
        <v>146</v>
      </c>
      <c r="B193" s="151"/>
      <c r="C193" s="151"/>
      <c r="D193" s="151"/>
      <c r="E193" s="151"/>
      <c r="F193" s="151"/>
      <c r="G193" s="151"/>
      <c r="H193" s="151"/>
      <c r="I193" s="151"/>
      <c r="J193" s="149"/>
      <c r="K193" s="149"/>
      <c r="L193" s="149"/>
      <c r="M193" s="149"/>
      <c r="N193" s="149"/>
      <c r="O193" s="149"/>
      <c r="P193" s="147"/>
      <c r="Q193" s="147"/>
      <c r="R193" s="147"/>
      <c r="S193" s="147"/>
      <c r="T193" s="147"/>
      <c r="U193" s="147"/>
      <c r="V193" s="147"/>
      <c r="W193" s="148"/>
      <c r="X193" s="150" t="s">
        <v>152</v>
      </c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</row>
    <row r="194" spans="1:59" ht="12.75" customHeight="1" x14ac:dyDescent="0.2">
      <c r="A194" s="151" t="s">
        <v>147</v>
      </c>
      <c r="B194" s="151"/>
      <c r="C194" s="151"/>
      <c r="D194" s="151"/>
      <c r="E194" s="151"/>
      <c r="F194" s="151"/>
      <c r="G194" s="151"/>
      <c r="H194" s="151"/>
      <c r="I194" s="151"/>
      <c r="J194" s="149"/>
      <c r="K194" s="149"/>
      <c r="L194" s="149"/>
      <c r="M194" s="149"/>
      <c r="N194" s="149"/>
      <c r="O194" s="149"/>
      <c r="P194" s="147"/>
      <c r="Q194" s="147"/>
      <c r="R194" s="147"/>
      <c r="S194" s="147"/>
      <c r="T194" s="147"/>
      <c r="U194" s="147"/>
      <c r="V194" s="147"/>
      <c r="W194" s="148"/>
      <c r="X194" s="150" t="s">
        <v>153</v>
      </c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</row>
    <row r="195" spans="1:59" ht="12.75" customHeight="1" x14ac:dyDescent="0.2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X195" s="152" t="s">
        <v>390</v>
      </c>
      <c r="Y195" s="152"/>
      <c r="Z195" s="152"/>
      <c r="AA195" s="152"/>
      <c r="AB195" s="152"/>
      <c r="AC195" s="152"/>
      <c r="AD195" s="152"/>
      <c r="AE195" s="152"/>
      <c r="AF195" s="152"/>
      <c r="AG195" s="152"/>
      <c r="AH195" s="152"/>
      <c r="AI195" s="152"/>
      <c r="AJ195" s="152"/>
      <c r="AK195" s="146">
        <f>SUM(J189:O194,AK189:AQ194)</f>
        <v>0</v>
      </c>
      <c r="AL195" s="146"/>
      <c r="AM195" s="146"/>
      <c r="AN195" s="146"/>
      <c r="AO195" s="146"/>
      <c r="AP195" s="146"/>
      <c r="AQ195" s="146"/>
      <c r="AR195" s="146">
        <f>SUM(P189:W194,AR189:AZ194)</f>
        <v>0</v>
      </c>
      <c r="AS195" s="146"/>
      <c r="AT195" s="146"/>
      <c r="AU195" s="146"/>
      <c r="AV195" s="146"/>
      <c r="AW195" s="146"/>
      <c r="AX195" s="146"/>
      <c r="AY195" s="146"/>
      <c r="AZ195" s="146"/>
    </row>
    <row r="196" spans="1:59" ht="36" customHeight="1" x14ac:dyDescent="0.2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X196" s="151" t="s">
        <v>391</v>
      </c>
      <c r="Y196" s="151"/>
      <c r="Z196" s="151"/>
      <c r="AA196" s="151"/>
      <c r="AB196" s="151"/>
      <c r="AC196" s="151"/>
      <c r="AD196" s="151"/>
      <c r="AE196" s="151"/>
      <c r="AF196" s="151"/>
      <c r="AG196" s="151"/>
      <c r="AH196" s="151"/>
      <c r="AI196" s="151"/>
      <c r="AJ196" s="151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</row>
    <row r="197" spans="1:59" ht="36" customHeight="1" x14ac:dyDescent="0.2">
      <c r="A197" s="30"/>
      <c r="B197" s="30"/>
      <c r="C197" s="30"/>
      <c r="U197" s="30"/>
      <c r="V197" s="30"/>
      <c r="W197" s="30"/>
      <c r="X197" s="151" t="s">
        <v>392</v>
      </c>
      <c r="Y197" s="151"/>
      <c r="Z197" s="151"/>
      <c r="AA197" s="151"/>
      <c r="AB197" s="151"/>
      <c r="AC197" s="151"/>
      <c r="AD197" s="151"/>
      <c r="AE197" s="151"/>
      <c r="AF197" s="151"/>
      <c r="AG197" s="151"/>
      <c r="AH197" s="151"/>
      <c r="AI197" s="151"/>
      <c r="AJ197" s="151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</row>
    <row r="198" spans="1:59" ht="36" customHeight="1" x14ac:dyDescent="0.2">
      <c r="A198" s="30"/>
      <c r="B198" s="30"/>
      <c r="C198" s="30"/>
      <c r="U198" s="30"/>
      <c r="V198" s="30"/>
      <c r="W198" s="30"/>
      <c r="X198" s="151" t="s">
        <v>393</v>
      </c>
      <c r="Y198" s="151"/>
      <c r="Z198" s="151"/>
      <c r="AA198" s="151"/>
      <c r="AB198" s="151"/>
      <c r="AC198" s="151"/>
      <c r="AD198" s="151"/>
      <c r="AE198" s="151"/>
      <c r="AF198" s="151"/>
      <c r="AG198" s="151"/>
      <c r="AH198" s="151"/>
      <c r="AI198" s="151"/>
      <c r="AJ198" s="151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</row>
    <row r="199" spans="1:59" ht="7.5" customHeight="1" x14ac:dyDescent="0.2"/>
    <row r="200" spans="1:59" ht="42" customHeight="1" x14ac:dyDescent="0.2">
      <c r="A200" s="238" t="s">
        <v>262</v>
      </c>
      <c r="B200" s="239"/>
      <c r="C200" s="239"/>
      <c r="D200" s="239"/>
      <c r="E200" s="239"/>
      <c r="F200" s="239"/>
      <c r="G200" s="239"/>
      <c r="H200" s="239"/>
      <c r="I200" s="239"/>
      <c r="J200" s="239"/>
      <c r="K200" s="239"/>
      <c r="L200" s="239"/>
      <c r="M200" s="239"/>
      <c r="N200" s="239"/>
      <c r="O200" s="239"/>
      <c r="P200" s="239"/>
      <c r="Q200" s="239"/>
      <c r="R200" s="239"/>
      <c r="S200" s="239"/>
      <c r="T200" s="239"/>
      <c r="U200" s="239"/>
      <c r="V200" s="239"/>
      <c r="W200" s="239"/>
      <c r="X200" s="239"/>
      <c r="Y200" s="239"/>
      <c r="Z200" s="239"/>
      <c r="AA200" s="239"/>
      <c r="AB200" s="239"/>
      <c r="AC200" s="239"/>
      <c r="AD200" s="239"/>
      <c r="AE200" s="239"/>
      <c r="AF200" s="239"/>
      <c r="AG200" s="239"/>
      <c r="AH200" s="239"/>
      <c r="AI200" s="239"/>
      <c r="AJ200" s="239"/>
      <c r="AK200" s="239"/>
      <c r="AL200" s="239"/>
      <c r="AM200" s="239"/>
      <c r="AN200" s="239"/>
      <c r="AO200" s="239"/>
      <c r="AP200" s="239"/>
      <c r="AQ200" s="239"/>
      <c r="AR200" s="239"/>
      <c r="AS200" s="239"/>
      <c r="AT200" s="239"/>
      <c r="AU200" s="239"/>
      <c r="AV200" s="239"/>
      <c r="AW200" s="239"/>
      <c r="AX200" s="239"/>
      <c r="AY200" s="239"/>
      <c r="AZ200" s="239"/>
    </row>
    <row r="201" spans="1:59" ht="7.5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15"/>
      <c r="V201" s="15"/>
      <c r="W201" s="15"/>
      <c r="X201" s="15"/>
      <c r="Y201" s="16"/>
      <c r="Z201" s="16"/>
      <c r="AA201" s="17"/>
      <c r="AB201" s="17"/>
      <c r="AC201" s="17"/>
      <c r="AD201" s="17"/>
      <c r="AE201" s="17"/>
      <c r="AF201" s="17"/>
      <c r="AG201" s="17"/>
      <c r="AH201" s="17"/>
    </row>
    <row r="202" spans="1:59" ht="12.75" customHeight="1" x14ac:dyDescent="0.2">
      <c r="A202" s="7"/>
      <c r="B202" s="7"/>
      <c r="C202" s="7"/>
      <c r="D202" s="7"/>
      <c r="E202" s="7"/>
      <c r="K202" s="7"/>
      <c r="L202" s="7"/>
      <c r="M202" s="7"/>
      <c r="N202" s="7"/>
      <c r="O202" s="7"/>
      <c r="P202" s="7"/>
      <c r="R202" s="29" t="s">
        <v>120</v>
      </c>
      <c r="S202" s="251" t="str">
        <f>IF($S$60=0,"",$S$60)</f>
        <v/>
      </c>
      <c r="T202" s="251"/>
      <c r="U202" s="251"/>
      <c r="V202" s="251"/>
      <c r="W202" s="251"/>
      <c r="X202" s="237" t="s">
        <v>162</v>
      </c>
      <c r="Y202" s="237"/>
      <c r="Z202" s="241"/>
      <c r="AA202" s="248" t="str">
        <f>IF($AB$60=0,"",$AB$60)</f>
        <v/>
      </c>
      <c r="AB202" s="249"/>
      <c r="AC202" s="249"/>
      <c r="AD202" s="249"/>
      <c r="AE202" s="250"/>
      <c r="AF202" s="19" t="s">
        <v>121</v>
      </c>
      <c r="AG202" s="7"/>
      <c r="AI202" s="7"/>
      <c r="AJ202" s="15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</row>
    <row r="203" spans="1:59" ht="12.75" customHeight="1" x14ac:dyDescent="0.2">
      <c r="A203" s="7"/>
      <c r="B203" s="7"/>
      <c r="C203" s="7"/>
      <c r="D203" s="7"/>
      <c r="E203" s="7"/>
      <c r="J203" s="7"/>
      <c r="K203" s="7"/>
      <c r="M203" s="20"/>
      <c r="N203" s="20"/>
      <c r="O203" s="20"/>
      <c r="P203" s="20"/>
      <c r="R203" s="214" t="s">
        <v>164</v>
      </c>
      <c r="S203" s="214"/>
      <c r="T203" s="214"/>
      <c r="U203" s="214"/>
      <c r="V203" s="214"/>
      <c r="W203" s="214"/>
      <c r="X203" s="214"/>
      <c r="Y203" s="215" t="s">
        <v>122</v>
      </c>
      <c r="Z203" s="215"/>
      <c r="AA203" s="215"/>
      <c r="AB203" s="215"/>
      <c r="AC203" s="215"/>
      <c r="AD203" s="215"/>
      <c r="AE203" s="215"/>
      <c r="AF203" s="215"/>
      <c r="AG203" s="215"/>
      <c r="AI203" s="22"/>
      <c r="AJ203" s="23"/>
      <c r="AK203" s="23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</row>
    <row r="204" spans="1:59" ht="15" customHeight="1" x14ac:dyDescent="0.2">
      <c r="A204" s="12" t="s">
        <v>169</v>
      </c>
      <c r="B204" s="12"/>
      <c r="C204" s="12"/>
      <c r="D204" s="12"/>
      <c r="E204" s="12"/>
      <c r="F204" s="12"/>
      <c r="G204" s="12"/>
      <c r="I204" s="193"/>
      <c r="J204" s="193"/>
      <c r="K204" s="193"/>
      <c r="L204" s="193"/>
      <c r="M204" s="193"/>
      <c r="N204" s="12"/>
      <c r="O204" s="12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</row>
    <row r="205" spans="1:59" ht="12.75" customHeight="1" x14ac:dyDescent="0.2">
      <c r="AZ205" s="50" t="s">
        <v>38</v>
      </c>
      <c r="BF205" s="97" t="s">
        <v>281</v>
      </c>
      <c r="BG205" s="98" t="s">
        <v>282</v>
      </c>
    </row>
    <row r="206" spans="1:59" ht="13.5" customHeight="1" x14ac:dyDescent="0.2">
      <c r="A206" s="144" t="s">
        <v>250</v>
      </c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62" t="s">
        <v>154</v>
      </c>
      <c r="AE206" s="162"/>
      <c r="AF206" s="162"/>
      <c r="AG206" s="162"/>
      <c r="AH206" s="162"/>
      <c r="AI206" s="162"/>
      <c r="AJ206" s="162"/>
      <c r="AK206" s="162"/>
      <c r="AL206" s="162" t="s">
        <v>125</v>
      </c>
      <c r="AM206" s="162"/>
      <c r="AN206" s="162"/>
      <c r="AO206" s="162"/>
      <c r="AP206" s="162"/>
      <c r="AQ206" s="162"/>
      <c r="AR206" s="162"/>
      <c r="AS206" s="162" t="s">
        <v>126</v>
      </c>
      <c r="AT206" s="162"/>
      <c r="AU206" s="162"/>
      <c r="AV206" s="162"/>
      <c r="AW206" s="162"/>
      <c r="AX206" s="162"/>
      <c r="AY206" s="162"/>
      <c r="AZ206" s="162"/>
      <c r="BF206" s="99" t="s">
        <v>283</v>
      </c>
      <c r="BG206" s="98" t="s">
        <v>284</v>
      </c>
    </row>
    <row r="207" spans="1:59" ht="13.5" customHeight="1" x14ac:dyDescent="0.2">
      <c r="A207" s="144">
        <v>1</v>
      </c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62">
        <v>2</v>
      </c>
      <c r="AE207" s="162"/>
      <c r="AF207" s="162"/>
      <c r="AG207" s="162"/>
      <c r="AH207" s="162"/>
      <c r="AI207" s="162"/>
      <c r="AJ207" s="162"/>
      <c r="AK207" s="162"/>
      <c r="AL207" s="162">
        <v>3</v>
      </c>
      <c r="AM207" s="162"/>
      <c r="AN207" s="162"/>
      <c r="AO207" s="162"/>
      <c r="AP207" s="162"/>
      <c r="AQ207" s="162"/>
      <c r="AR207" s="162"/>
      <c r="AS207" s="162">
        <v>4</v>
      </c>
      <c r="AT207" s="162"/>
      <c r="AU207" s="162"/>
      <c r="AV207" s="162"/>
      <c r="AW207" s="162"/>
      <c r="AX207" s="162"/>
      <c r="AY207" s="162"/>
      <c r="AZ207" s="162"/>
      <c r="BF207" s="99" t="s">
        <v>285</v>
      </c>
      <c r="BG207" s="98" t="s">
        <v>286</v>
      </c>
    </row>
    <row r="208" spans="1:59" ht="13.5" customHeight="1" x14ac:dyDescent="0.2">
      <c r="A208" s="155" t="s">
        <v>127</v>
      </c>
      <c r="B208" s="155"/>
      <c r="C208" s="155"/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47"/>
      <c r="AE208" s="147"/>
      <c r="AF208" s="147"/>
      <c r="AG208" s="147"/>
      <c r="AH208" s="147"/>
      <c r="AI208" s="147"/>
      <c r="AJ208" s="147"/>
      <c r="AK208" s="147"/>
      <c r="AL208" s="247" t="s">
        <v>251</v>
      </c>
      <c r="AM208" s="247"/>
      <c r="AN208" s="247"/>
      <c r="AO208" s="247"/>
      <c r="AP208" s="247"/>
      <c r="AQ208" s="247"/>
      <c r="AR208" s="247"/>
      <c r="AS208" s="194">
        <f>ROUND(AD208*20/100,2)</f>
        <v>0</v>
      </c>
      <c r="AT208" s="194"/>
      <c r="AU208" s="194"/>
      <c r="AV208" s="194"/>
      <c r="AW208" s="194"/>
      <c r="AX208" s="194"/>
      <c r="AY208" s="194"/>
      <c r="AZ208" s="194"/>
      <c r="BF208" s="99" t="s">
        <v>287</v>
      </c>
      <c r="BG208" s="98" t="s">
        <v>288</v>
      </c>
    </row>
    <row r="209" spans="1:52" ht="13.5" customHeight="1" x14ac:dyDescent="0.2">
      <c r="A209" s="155" t="s">
        <v>252</v>
      </c>
      <c r="B209" s="155"/>
      <c r="C209" s="155"/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47"/>
      <c r="AE209" s="147"/>
      <c r="AF209" s="147"/>
      <c r="AG209" s="147"/>
      <c r="AH209" s="147"/>
      <c r="AI209" s="147"/>
      <c r="AJ209" s="147"/>
      <c r="AK209" s="147"/>
      <c r="AL209" s="247" t="s">
        <v>251</v>
      </c>
      <c r="AM209" s="247"/>
      <c r="AN209" s="247"/>
      <c r="AO209" s="247"/>
      <c r="AP209" s="247"/>
      <c r="AQ209" s="247"/>
      <c r="AR209" s="247"/>
      <c r="AS209" s="194">
        <f>ROUND(AD209*20/100,2)</f>
        <v>0</v>
      </c>
      <c r="AT209" s="194"/>
      <c r="AU209" s="194"/>
      <c r="AV209" s="194"/>
      <c r="AW209" s="194"/>
      <c r="AX209" s="194"/>
      <c r="AY209" s="194"/>
      <c r="AZ209" s="194"/>
    </row>
    <row r="210" spans="1:52" ht="13.5" customHeight="1" x14ac:dyDescent="0.2">
      <c r="A210" s="155" t="s">
        <v>128</v>
      </c>
      <c r="B210" s="155"/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47"/>
      <c r="AE210" s="147"/>
      <c r="AF210" s="147"/>
      <c r="AG210" s="147"/>
      <c r="AH210" s="147"/>
      <c r="AI210" s="147"/>
      <c r="AJ210" s="147"/>
      <c r="AK210" s="147"/>
      <c r="AL210" s="162" t="s">
        <v>256</v>
      </c>
      <c r="AM210" s="162"/>
      <c r="AN210" s="162"/>
      <c r="AO210" s="162"/>
      <c r="AP210" s="162"/>
      <c r="AQ210" s="162"/>
      <c r="AR210" s="162"/>
      <c r="AS210" s="194">
        <f>ROUND(AD210*10/100,2)</f>
        <v>0</v>
      </c>
      <c r="AT210" s="194"/>
      <c r="AU210" s="194"/>
      <c r="AV210" s="194"/>
      <c r="AW210" s="194"/>
      <c r="AX210" s="194"/>
      <c r="AY210" s="194"/>
      <c r="AZ210" s="194"/>
    </row>
    <row r="211" spans="1:52" ht="13.5" customHeight="1" x14ac:dyDescent="0.2">
      <c r="A211" s="155" t="s">
        <v>253</v>
      </c>
      <c r="B211" s="155"/>
      <c r="C211" s="155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49"/>
      <c r="AE211" s="149"/>
      <c r="AF211" s="149"/>
      <c r="AG211" s="149"/>
      <c r="AH211" s="149"/>
      <c r="AI211" s="149"/>
      <c r="AJ211" s="149"/>
      <c r="AK211" s="149"/>
      <c r="AL211" s="162" t="s">
        <v>256</v>
      </c>
      <c r="AM211" s="162"/>
      <c r="AN211" s="162"/>
      <c r="AO211" s="162"/>
      <c r="AP211" s="162"/>
      <c r="AQ211" s="162"/>
      <c r="AR211" s="162"/>
      <c r="AS211" s="194">
        <f>ROUND(AD211*10/100,2)</f>
        <v>0</v>
      </c>
      <c r="AT211" s="194"/>
      <c r="AU211" s="194"/>
      <c r="AV211" s="194"/>
      <c r="AW211" s="194"/>
      <c r="AX211" s="194"/>
      <c r="AY211" s="194"/>
      <c r="AZ211" s="194"/>
    </row>
    <row r="212" spans="1:52" ht="13.5" customHeight="1" x14ac:dyDescent="0.2">
      <c r="A212" s="155" t="s">
        <v>170</v>
      </c>
      <c r="B212" s="155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49"/>
      <c r="AE212" s="149"/>
      <c r="AF212" s="149"/>
      <c r="AG212" s="149"/>
      <c r="AH212" s="149"/>
      <c r="AI212" s="149"/>
      <c r="AJ212" s="149"/>
      <c r="AK212" s="149"/>
      <c r="AL212" s="162" t="s">
        <v>117</v>
      </c>
      <c r="AM212" s="162"/>
      <c r="AN212" s="162"/>
      <c r="AO212" s="162"/>
      <c r="AP212" s="162"/>
      <c r="AQ212" s="162"/>
      <c r="AR212" s="162"/>
      <c r="AS212" s="147" t="s">
        <v>117</v>
      </c>
      <c r="AT212" s="147"/>
      <c r="AU212" s="147"/>
      <c r="AV212" s="147"/>
      <c r="AW212" s="147"/>
      <c r="AX212" s="147"/>
      <c r="AY212" s="147"/>
      <c r="AZ212" s="147"/>
    </row>
    <row r="213" spans="1:52" ht="13.5" customHeight="1" x14ac:dyDescent="0.2">
      <c r="A213" s="155" t="s">
        <v>254</v>
      </c>
      <c r="B213" s="155"/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49"/>
      <c r="AE213" s="149"/>
      <c r="AF213" s="149"/>
      <c r="AG213" s="149"/>
      <c r="AH213" s="149"/>
      <c r="AI213" s="149"/>
      <c r="AJ213" s="149"/>
      <c r="AK213" s="149"/>
      <c r="AL213" s="162" t="s">
        <v>117</v>
      </c>
      <c r="AM213" s="162"/>
      <c r="AN213" s="162"/>
      <c r="AO213" s="162"/>
      <c r="AP213" s="162"/>
      <c r="AQ213" s="162"/>
      <c r="AR213" s="162"/>
      <c r="AS213" s="147" t="s">
        <v>117</v>
      </c>
      <c r="AT213" s="147"/>
      <c r="AU213" s="147"/>
      <c r="AV213" s="147"/>
      <c r="AW213" s="147"/>
      <c r="AX213" s="147"/>
      <c r="AY213" s="147"/>
      <c r="AZ213" s="147"/>
    </row>
    <row r="214" spans="1:52" ht="13.5" customHeight="1" x14ac:dyDescent="0.2">
      <c r="A214" s="155" t="s">
        <v>394</v>
      </c>
      <c r="B214" s="155"/>
      <c r="C214" s="155"/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49" t="s">
        <v>117</v>
      </c>
      <c r="AE214" s="149"/>
      <c r="AF214" s="149"/>
      <c r="AG214" s="149"/>
      <c r="AH214" s="149"/>
      <c r="AI214" s="149"/>
      <c r="AJ214" s="149"/>
      <c r="AK214" s="149"/>
      <c r="AL214" s="162" t="s">
        <v>117</v>
      </c>
      <c r="AM214" s="162"/>
      <c r="AN214" s="162"/>
      <c r="AO214" s="162"/>
      <c r="AP214" s="162"/>
      <c r="AQ214" s="162"/>
      <c r="AR214" s="162"/>
      <c r="AS214" s="194">
        <f>ROUND(AS208+AS210,2)</f>
        <v>0</v>
      </c>
      <c r="AT214" s="194"/>
      <c r="AU214" s="194"/>
      <c r="AV214" s="194"/>
      <c r="AW214" s="194"/>
      <c r="AX214" s="194"/>
      <c r="AY214" s="194"/>
      <c r="AZ214" s="194"/>
    </row>
    <row r="215" spans="1:52" ht="24" customHeight="1" x14ac:dyDescent="0.2">
      <c r="A215" s="155" t="s">
        <v>402</v>
      </c>
      <c r="B215" s="155"/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49" t="s">
        <v>117</v>
      </c>
      <c r="AE215" s="149"/>
      <c r="AF215" s="149"/>
      <c r="AG215" s="149"/>
      <c r="AH215" s="149"/>
      <c r="AI215" s="149"/>
      <c r="AJ215" s="149"/>
      <c r="AK215" s="149"/>
      <c r="AL215" s="162" t="s">
        <v>117</v>
      </c>
      <c r="AM215" s="162"/>
      <c r="AN215" s="162"/>
      <c r="AO215" s="162"/>
      <c r="AP215" s="162"/>
      <c r="AQ215" s="162"/>
      <c r="AR215" s="162"/>
      <c r="AS215" s="194">
        <f>SUM(AS216,AS217,AS218)</f>
        <v>0</v>
      </c>
      <c r="AT215" s="194"/>
      <c r="AU215" s="194"/>
      <c r="AV215" s="194"/>
      <c r="AW215" s="194"/>
      <c r="AX215" s="194"/>
      <c r="AY215" s="194"/>
      <c r="AZ215" s="194"/>
    </row>
    <row r="216" spans="1:52" ht="13.5" customHeight="1" x14ac:dyDescent="0.2">
      <c r="A216" s="155" t="s">
        <v>255</v>
      </c>
      <c r="B216" s="155"/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49" t="s">
        <v>117</v>
      </c>
      <c r="AE216" s="149"/>
      <c r="AF216" s="149"/>
      <c r="AG216" s="149"/>
      <c r="AH216" s="149"/>
      <c r="AI216" s="149"/>
      <c r="AJ216" s="149"/>
      <c r="AK216" s="149"/>
      <c r="AL216" s="162" t="s">
        <v>117</v>
      </c>
      <c r="AM216" s="162"/>
      <c r="AN216" s="162"/>
      <c r="AO216" s="162"/>
      <c r="AP216" s="162"/>
      <c r="AQ216" s="162"/>
      <c r="AR216" s="162"/>
      <c r="AS216" s="147"/>
      <c r="AT216" s="147"/>
      <c r="AU216" s="147"/>
      <c r="AV216" s="147"/>
      <c r="AW216" s="147"/>
      <c r="AX216" s="147"/>
      <c r="AY216" s="147"/>
      <c r="AZ216" s="147"/>
    </row>
    <row r="217" spans="1:52" ht="24" customHeight="1" x14ac:dyDescent="0.2">
      <c r="A217" s="155" t="s">
        <v>395</v>
      </c>
      <c r="B217" s="155"/>
      <c r="C217" s="155"/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49" t="s">
        <v>117</v>
      </c>
      <c r="AE217" s="149"/>
      <c r="AF217" s="149"/>
      <c r="AG217" s="149"/>
      <c r="AH217" s="149"/>
      <c r="AI217" s="149"/>
      <c r="AJ217" s="149"/>
      <c r="AK217" s="149"/>
      <c r="AL217" s="162" t="s">
        <v>117</v>
      </c>
      <c r="AM217" s="162"/>
      <c r="AN217" s="162"/>
      <c r="AO217" s="162"/>
      <c r="AP217" s="162"/>
      <c r="AQ217" s="162"/>
      <c r="AR217" s="162"/>
      <c r="AS217" s="147"/>
      <c r="AT217" s="147"/>
      <c r="AU217" s="147"/>
      <c r="AV217" s="147"/>
      <c r="AW217" s="147"/>
      <c r="AX217" s="147"/>
      <c r="AY217" s="147"/>
      <c r="AZ217" s="147"/>
    </row>
    <row r="218" spans="1:52" ht="24" customHeight="1" x14ac:dyDescent="0.2">
      <c r="A218" s="155" t="s">
        <v>396</v>
      </c>
      <c r="B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49" t="s">
        <v>117</v>
      </c>
      <c r="AE218" s="149"/>
      <c r="AF218" s="149"/>
      <c r="AG218" s="149"/>
      <c r="AH218" s="149"/>
      <c r="AI218" s="149"/>
      <c r="AJ218" s="149"/>
      <c r="AK218" s="149"/>
      <c r="AL218" s="162" t="s">
        <v>117</v>
      </c>
      <c r="AM218" s="162"/>
      <c r="AN218" s="162"/>
      <c r="AO218" s="162"/>
      <c r="AP218" s="162"/>
      <c r="AQ218" s="162"/>
      <c r="AR218" s="162"/>
      <c r="AS218" s="147"/>
      <c r="AT218" s="147"/>
      <c r="AU218" s="147"/>
      <c r="AV218" s="147"/>
      <c r="AW218" s="147"/>
      <c r="AX218" s="147"/>
      <c r="AY218" s="147"/>
      <c r="AZ218" s="147"/>
    </row>
    <row r="219" spans="1:52" ht="7.5" customHeight="1" x14ac:dyDescent="0.2"/>
    <row r="220" spans="1:52" ht="15" customHeight="1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8" t="s">
        <v>140</v>
      </c>
      <c r="AC220" s="193"/>
      <c r="AD220" s="193"/>
      <c r="AE220" s="193"/>
      <c r="AF220" s="193"/>
      <c r="AG220" s="193"/>
      <c r="AH220" s="193"/>
      <c r="AI220" s="193"/>
      <c r="AJ220" s="193"/>
      <c r="AK220" s="193"/>
      <c r="AL220" s="193"/>
      <c r="AM220" s="193"/>
      <c r="AN220" s="193"/>
      <c r="AO220" s="193"/>
      <c r="AP220" s="193"/>
      <c r="AQ220" s="193"/>
      <c r="AR220" s="193"/>
      <c r="AS220" s="193"/>
      <c r="AT220" s="193"/>
      <c r="AU220" s="193"/>
      <c r="AV220" s="193"/>
      <c r="AW220" s="193"/>
      <c r="AX220" s="193"/>
      <c r="AY220" s="193"/>
      <c r="AZ220" s="193"/>
    </row>
    <row r="221" spans="1:52" ht="12.75" customHeight="1" collapsed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11"/>
      <c r="Z221" s="11"/>
      <c r="AA221" s="11"/>
      <c r="AC221" s="203" t="s">
        <v>141</v>
      </c>
      <c r="AD221" s="203"/>
      <c r="AE221" s="203"/>
      <c r="AF221" s="203"/>
      <c r="AG221" s="203"/>
      <c r="AH221" s="203"/>
      <c r="AI221" s="203"/>
      <c r="AJ221" s="203" t="s">
        <v>164</v>
      </c>
      <c r="AK221" s="203"/>
      <c r="AL221" s="203"/>
      <c r="AM221" s="203"/>
      <c r="AN221" s="203"/>
      <c r="AO221" s="203"/>
      <c r="AP221" s="203"/>
      <c r="AQ221" s="203" t="s">
        <v>122</v>
      </c>
      <c r="AR221" s="203"/>
      <c r="AS221" s="203"/>
      <c r="AT221" s="203"/>
      <c r="AU221" s="203"/>
      <c r="AV221" s="203"/>
      <c r="AW221" s="203"/>
      <c r="AX221" s="203"/>
      <c r="AY221" s="203"/>
      <c r="AZ221" s="203"/>
    </row>
    <row r="222" spans="1:52" ht="12.75" hidden="1" customHeight="1" outlineLevel="1" x14ac:dyDescent="0.2"/>
    <row r="223" spans="1:52" ht="42" hidden="1" customHeight="1" outlineLevel="1" x14ac:dyDescent="0.2">
      <c r="A223" s="238" t="s">
        <v>262</v>
      </c>
      <c r="B223" s="239"/>
      <c r="C223" s="239"/>
      <c r="D223" s="239"/>
      <c r="E223" s="239"/>
      <c r="F223" s="239"/>
      <c r="G223" s="239"/>
      <c r="H223" s="239"/>
      <c r="I223" s="239"/>
      <c r="J223" s="239"/>
      <c r="K223" s="239"/>
      <c r="L223" s="239"/>
      <c r="M223" s="239"/>
      <c r="N223" s="239"/>
      <c r="O223" s="239"/>
      <c r="P223" s="239"/>
      <c r="Q223" s="239"/>
      <c r="R223" s="239"/>
      <c r="S223" s="239"/>
      <c r="T223" s="239"/>
      <c r="U223" s="239"/>
      <c r="V223" s="239"/>
      <c r="W223" s="239"/>
      <c r="X223" s="239"/>
      <c r="Y223" s="239"/>
      <c r="Z223" s="239"/>
      <c r="AA223" s="239"/>
      <c r="AB223" s="239"/>
      <c r="AC223" s="239"/>
      <c r="AD223" s="239"/>
      <c r="AE223" s="239"/>
      <c r="AF223" s="239"/>
      <c r="AG223" s="239"/>
      <c r="AH223" s="239"/>
      <c r="AI223" s="239"/>
      <c r="AJ223" s="239"/>
      <c r="AK223" s="239"/>
      <c r="AL223" s="239"/>
      <c r="AM223" s="239"/>
      <c r="AN223" s="239"/>
      <c r="AO223" s="239"/>
      <c r="AP223" s="239"/>
      <c r="AQ223" s="239"/>
      <c r="AR223" s="239"/>
      <c r="AS223" s="239"/>
      <c r="AT223" s="239"/>
      <c r="AU223" s="239"/>
      <c r="AV223" s="239"/>
      <c r="AW223" s="239"/>
      <c r="AX223" s="239"/>
      <c r="AY223" s="239"/>
      <c r="AZ223" s="239"/>
    </row>
    <row r="224" spans="1:52" ht="7.5" hidden="1" customHeight="1" outlineLevel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15"/>
      <c r="V224" s="15"/>
      <c r="W224" s="15"/>
      <c r="X224" s="15"/>
      <c r="Y224" s="16"/>
      <c r="Z224" s="16"/>
      <c r="AA224" s="17"/>
      <c r="AB224" s="17"/>
      <c r="AC224" s="17"/>
      <c r="AD224" s="17"/>
      <c r="AE224" s="17"/>
      <c r="AF224" s="17"/>
      <c r="AG224" s="17"/>
      <c r="AH224" s="17"/>
    </row>
    <row r="225" spans="1:59" ht="12.75" hidden="1" customHeight="1" outlineLevel="1" x14ac:dyDescent="0.2">
      <c r="A225" s="7"/>
      <c r="B225" s="7"/>
      <c r="C225" s="7"/>
      <c r="D225" s="7"/>
      <c r="E225" s="7"/>
      <c r="K225" s="7"/>
      <c r="L225" s="7"/>
      <c r="M225" s="7"/>
      <c r="N225" s="7"/>
      <c r="O225" s="7"/>
      <c r="P225" s="7"/>
      <c r="R225" s="29" t="s">
        <v>120</v>
      </c>
      <c r="S225" s="251" t="str">
        <f>IF($S$60=0,"",$S$60)</f>
        <v/>
      </c>
      <c r="T225" s="251"/>
      <c r="U225" s="251"/>
      <c r="V225" s="251"/>
      <c r="W225" s="251"/>
      <c r="X225" s="237" t="s">
        <v>162</v>
      </c>
      <c r="Y225" s="237"/>
      <c r="Z225" s="241"/>
      <c r="AA225" s="248" t="str">
        <f>IF($AB$60=0,"",$AB$60)</f>
        <v/>
      </c>
      <c r="AB225" s="249"/>
      <c r="AC225" s="249"/>
      <c r="AD225" s="249"/>
      <c r="AE225" s="250"/>
      <c r="AF225" s="19" t="s">
        <v>121</v>
      </c>
      <c r="AG225" s="7"/>
      <c r="AI225" s="7"/>
      <c r="AJ225" s="15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</row>
    <row r="226" spans="1:59" ht="12.75" hidden="1" customHeight="1" outlineLevel="1" x14ac:dyDescent="0.2">
      <c r="A226" s="7"/>
      <c r="B226" s="7"/>
      <c r="C226" s="7"/>
      <c r="D226" s="7"/>
      <c r="E226" s="7"/>
      <c r="J226" s="7"/>
      <c r="K226" s="7"/>
      <c r="M226" s="20"/>
      <c r="N226" s="20"/>
      <c r="O226" s="20"/>
      <c r="P226" s="20"/>
      <c r="R226" s="214" t="s">
        <v>164</v>
      </c>
      <c r="S226" s="214"/>
      <c r="T226" s="214"/>
      <c r="U226" s="214"/>
      <c r="V226" s="214"/>
      <c r="W226" s="214"/>
      <c r="X226" s="214"/>
      <c r="Y226" s="215" t="s">
        <v>122</v>
      </c>
      <c r="Z226" s="215"/>
      <c r="AA226" s="215"/>
      <c r="AB226" s="215"/>
      <c r="AC226" s="215"/>
      <c r="AD226" s="215"/>
      <c r="AE226" s="215"/>
      <c r="AF226" s="215"/>
      <c r="AG226" s="215"/>
      <c r="AI226" s="22"/>
      <c r="AJ226" s="23"/>
      <c r="AK226" s="23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</row>
    <row r="227" spans="1:59" ht="15" hidden="1" customHeight="1" outlineLevel="1" x14ac:dyDescent="0.2">
      <c r="A227" s="12" t="s">
        <v>169</v>
      </c>
      <c r="B227" s="12"/>
      <c r="C227" s="12"/>
      <c r="D227" s="12"/>
      <c r="E227" s="12"/>
      <c r="F227" s="12"/>
      <c r="G227" s="12"/>
      <c r="I227" s="193"/>
      <c r="J227" s="193"/>
      <c r="K227" s="193"/>
      <c r="L227" s="193"/>
      <c r="M227" s="193"/>
      <c r="N227" s="12"/>
      <c r="O227" s="12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F227" s="97"/>
      <c r="BG227" s="98"/>
    </row>
    <row r="228" spans="1:59" ht="12.75" hidden="1" customHeight="1" outlineLevel="1" x14ac:dyDescent="0.2">
      <c r="AZ228" s="50" t="s">
        <v>38</v>
      </c>
      <c r="BF228" s="99"/>
      <c r="BG228" s="98"/>
    </row>
    <row r="229" spans="1:59" ht="13.5" hidden="1" customHeight="1" outlineLevel="1" x14ac:dyDescent="0.2">
      <c r="A229" s="144" t="s">
        <v>250</v>
      </c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62" t="s">
        <v>154</v>
      </c>
      <c r="AE229" s="162"/>
      <c r="AF229" s="162"/>
      <c r="AG229" s="162"/>
      <c r="AH229" s="162"/>
      <c r="AI229" s="162"/>
      <c r="AJ229" s="162"/>
      <c r="AK229" s="162"/>
      <c r="AL229" s="162" t="s">
        <v>125</v>
      </c>
      <c r="AM229" s="162"/>
      <c r="AN229" s="162"/>
      <c r="AO229" s="162"/>
      <c r="AP229" s="162"/>
      <c r="AQ229" s="162"/>
      <c r="AR229" s="162"/>
      <c r="AS229" s="162" t="s">
        <v>126</v>
      </c>
      <c r="AT229" s="162"/>
      <c r="AU229" s="162"/>
      <c r="AV229" s="162"/>
      <c r="AW229" s="162"/>
      <c r="AX229" s="162"/>
      <c r="AY229" s="162"/>
      <c r="AZ229" s="162"/>
      <c r="BF229" s="99"/>
      <c r="BG229" s="98"/>
    </row>
    <row r="230" spans="1:59" ht="13.5" hidden="1" customHeight="1" outlineLevel="1" x14ac:dyDescent="0.2">
      <c r="A230" s="144">
        <v>1</v>
      </c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  <c r="AA230" s="144"/>
      <c r="AB230" s="144"/>
      <c r="AC230" s="144"/>
      <c r="AD230" s="162">
        <v>2</v>
      </c>
      <c r="AE230" s="162"/>
      <c r="AF230" s="162"/>
      <c r="AG230" s="162"/>
      <c r="AH230" s="162"/>
      <c r="AI230" s="162"/>
      <c r="AJ230" s="162"/>
      <c r="AK230" s="162"/>
      <c r="AL230" s="162">
        <v>3</v>
      </c>
      <c r="AM230" s="162"/>
      <c r="AN230" s="162"/>
      <c r="AO230" s="162"/>
      <c r="AP230" s="162"/>
      <c r="AQ230" s="162"/>
      <c r="AR230" s="162"/>
      <c r="AS230" s="162">
        <v>4</v>
      </c>
      <c r="AT230" s="162"/>
      <c r="AU230" s="162"/>
      <c r="AV230" s="162"/>
      <c r="AW230" s="162"/>
      <c r="AX230" s="162"/>
      <c r="AY230" s="162"/>
      <c r="AZ230" s="162"/>
      <c r="BF230" s="99"/>
      <c r="BG230" s="98"/>
    </row>
    <row r="231" spans="1:59" ht="13.5" hidden="1" customHeight="1" outlineLevel="1" x14ac:dyDescent="0.2">
      <c r="A231" s="155" t="s">
        <v>127</v>
      </c>
      <c r="B231" s="155"/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47"/>
      <c r="AE231" s="147"/>
      <c r="AF231" s="147"/>
      <c r="AG231" s="147"/>
      <c r="AH231" s="147"/>
      <c r="AI231" s="147"/>
      <c r="AJ231" s="147"/>
      <c r="AK231" s="147"/>
      <c r="AL231" s="247" t="s">
        <v>251</v>
      </c>
      <c r="AM231" s="247"/>
      <c r="AN231" s="247"/>
      <c r="AO231" s="247"/>
      <c r="AP231" s="247"/>
      <c r="AQ231" s="247"/>
      <c r="AR231" s="247"/>
      <c r="AS231" s="194">
        <f>ROUND(AD231*20/100,2)</f>
        <v>0</v>
      </c>
      <c r="AT231" s="194"/>
      <c r="AU231" s="194"/>
      <c r="AV231" s="194"/>
      <c r="AW231" s="194"/>
      <c r="AX231" s="194"/>
      <c r="AY231" s="194"/>
      <c r="AZ231" s="194"/>
    </row>
    <row r="232" spans="1:59" ht="13.5" hidden="1" customHeight="1" outlineLevel="1" x14ac:dyDescent="0.2">
      <c r="A232" s="155" t="s">
        <v>252</v>
      </c>
      <c r="B232" s="155"/>
      <c r="C232" s="155"/>
      <c r="D232" s="155"/>
      <c r="E232" s="155"/>
      <c r="F232" s="155"/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47"/>
      <c r="AE232" s="147"/>
      <c r="AF232" s="147"/>
      <c r="AG232" s="147"/>
      <c r="AH232" s="147"/>
      <c r="AI232" s="147"/>
      <c r="AJ232" s="147"/>
      <c r="AK232" s="147"/>
      <c r="AL232" s="247" t="s">
        <v>251</v>
      </c>
      <c r="AM232" s="247"/>
      <c r="AN232" s="247"/>
      <c r="AO232" s="247"/>
      <c r="AP232" s="247"/>
      <c r="AQ232" s="247"/>
      <c r="AR232" s="247"/>
      <c r="AS232" s="194">
        <f>ROUND(AD232*20/100,2)</f>
        <v>0</v>
      </c>
      <c r="AT232" s="194"/>
      <c r="AU232" s="194"/>
      <c r="AV232" s="194"/>
      <c r="AW232" s="194"/>
      <c r="AX232" s="194"/>
      <c r="AY232" s="194"/>
      <c r="AZ232" s="194"/>
    </row>
    <row r="233" spans="1:59" ht="13.5" hidden="1" customHeight="1" outlineLevel="1" x14ac:dyDescent="0.2">
      <c r="A233" s="155" t="s">
        <v>128</v>
      </c>
      <c r="B233" s="155"/>
      <c r="C233" s="155"/>
      <c r="D233" s="155"/>
      <c r="E233" s="155"/>
      <c r="F233" s="155"/>
      <c r="G233" s="155"/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47"/>
      <c r="AE233" s="147"/>
      <c r="AF233" s="147"/>
      <c r="AG233" s="147"/>
      <c r="AH233" s="147"/>
      <c r="AI233" s="147"/>
      <c r="AJ233" s="147"/>
      <c r="AK233" s="147"/>
      <c r="AL233" s="162" t="s">
        <v>256</v>
      </c>
      <c r="AM233" s="162"/>
      <c r="AN233" s="162"/>
      <c r="AO233" s="162"/>
      <c r="AP233" s="162"/>
      <c r="AQ233" s="162"/>
      <c r="AR233" s="162"/>
      <c r="AS233" s="194">
        <f>ROUND(AD233*10/100,2)</f>
        <v>0</v>
      </c>
      <c r="AT233" s="194"/>
      <c r="AU233" s="194"/>
      <c r="AV233" s="194"/>
      <c r="AW233" s="194"/>
      <c r="AX233" s="194"/>
      <c r="AY233" s="194"/>
      <c r="AZ233" s="194"/>
    </row>
    <row r="234" spans="1:59" ht="13.5" hidden="1" customHeight="1" outlineLevel="1" x14ac:dyDescent="0.2">
      <c r="A234" s="155" t="s">
        <v>253</v>
      </c>
      <c r="B234" s="155"/>
      <c r="C234" s="155"/>
      <c r="D234" s="155"/>
      <c r="E234" s="155"/>
      <c r="F234" s="155"/>
      <c r="G234" s="155"/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49"/>
      <c r="AE234" s="149"/>
      <c r="AF234" s="149"/>
      <c r="AG234" s="149"/>
      <c r="AH234" s="149"/>
      <c r="AI234" s="149"/>
      <c r="AJ234" s="149"/>
      <c r="AK234" s="149"/>
      <c r="AL234" s="162" t="s">
        <v>256</v>
      </c>
      <c r="AM234" s="162"/>
      <c r="AN234" s="162"/>
      <c r="AO234" s="162"/>
      <c r="AP234" s="162"/>
      <c r="AQ234" s="162"/>
      <c r="AR234" s="162"/>
      <c r="AS234" s="194">
        <f>ROUND(AD234*10/100,2)</f>
        <v>0</v>
      </c>
      <c r="AT234" s="194"/>
      <c r="AU234" s="194"/>
      <c r="AV234" s="194"/>
      <c r="AW234" s="194"/>
      <c r="AX234" s="194"/>
      <c r="AY234" s="194"/>
      <c r="AZ234" s="194"/>
    </row>
    <row r="235" spans="1:59" ht="13.5" hidden="1" customHeight="1" outlineLevel="1" x14ac:dyDescent="0.2">
      <c r="A235" s="155" t="s">
        <v>170</v>
      </c>
      <c r="B235" s="155"/>
      <c r="C235" s="155"/>
      <c r="D235" s="155"/>
      <c r="E235" s="155"/>
      <c r="F235" s="155"/>
      <c r="G235" s="155"/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49"/>
      <c r="AE235" s="149"/>
      <c r="AF235" s="149"/>
      <c r="AG235" s="149"/>
      <c r="AH235" s="149"/>
      <c r="AI235" s="149"/>
      <c r="AJ235" s="149"/>
      <c r="AK235" s="149"/>
      <c r="AL235" s="162" t="s">
        <v>117</v>
      </c>
      <c r="AM235" s="162"/>
      <c r="AN235" s="162"/>
      <c r="AO235" s="162"/>
      <c r="AP235" s="162"/>
      <c r="AQ235" s="162"/>
      <c r="AR235" s="162"/>
      <c r="AS235" s="147" t="s">
        <v>117</v>
      </c>
      <c r="AT235" s="147"/>
      <c r="AU235" s="147"/>
      <c r="AV235" s="147"/>
      <c r="AW235" s="147"/>
      <c r="AX235" s="147"/>
      <c r="AY235" s="147"/>
      <c r="AZ235" s="147"/>
    </row>
    <row r="236" spans="1:59" ht="13.5" hidden="1" customHeight="1" outlineLevel="1" x14ac:dyDescent="0.2">
      <c r="A236" s="155" t="s">
        <v>254</v>
      </c>
      <c r="B236" s="155"/>
      <c r="C236" s="155"/>
      <c r="D236" s="155"/>
      <c r="E236" s="155"/>
      <c r="F236" s="155"/>
      <c r="G236" s="155"/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49"/>
      <c r="AE236" s="149"/>
      <c r="AF236" s="149"/>
      <c r="AG236" s="149"/>
      <c r="AH236" s="149"/>
      <c r="AI236" s="149"/>
      <c r="AJ236" s="149"/>
      <c r="AK236" s="149"/>
      <c r="AL236" s="162" t="s">
        <v>117</v>
      </c>
      <c r="AM236" s="162"/>
      <c r="AN236" s="162"/>
      <c r="AO236" s="162"/>
      <c r="AP236" s="162"/>
      <c r="AQ236" s="162"/>
      <c r="AR236" s="162"/>
      <c r="AS236" s="147" t="s">
        <v>117</v>
      </c>
      <c r="AT236" s="147"/>
      <c r="AU236" s="147"/>
      <c r="AV236" s="147"/>
      <c r="AW236" s="147"/>
      <c r="AX236" s="147"/>
      <c r="AY236" s="147"/>
      <c r="AZ236" s="147"/>
    </row>
    <row r="237" spans="1:59" ht="13.5" hidden="1" customHeight="1" outlineLevel="1" x14ac:dyDescent="0.2">
      <c r="A237" s="155" t="s">
        <v>394</v>
      </c>
      <c r="B237" s="155"/>
      <c r="C237" s="155"/>
      <c r="D237" s="155"/>
      <c r="E237" s="155"/>
      <c r="F237" s="155"/>
      <c r="G237" s="155"/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49" t="s">
        <v>117</v>
      </c>
      <c r="AE237" s="149"/>
      <c r="AF237" s="149"/>
      <c r="AG237" s="149"/>
      <c r="AH237" s="149"/>
      <c r="AI237" s="149"/>
      <c r="AJ237" s="149"/>
      <c r="AK237" s="149"/>
      <c r="AL237" s="162" t="s">
        <v>117</v>
      </c>
      <c r="AM237" s="162"/>
      <c r="AN237" s="162"/>
      <c r="AO237" s="162"/>
      <c r="AP237" s="162"/>
      <c r="AQ237" s="162"/>
      <c r="AR237" s="162"/>
      <c r="AS237" s="194">
        <f>ROUND(AS231+AS233,2)</f>
        <v>0</v>
      </c>
      <c r="AT237" s="194"/>
      <c r="AU237" s="194"/>
      <c r="AV237" s="194"/>
      <c r="AW237" s="194"/>
      <c r="AX237" s="194"/>
      <c r="AY237" s="194"/>
      <c r="AZ237" s="194"/>
    </row>
    <row r="238" spans="1:59" ht="24" hidden="1" customHeight="1" outlineLevel="1" x14ac:dyDescent="0.2">
      <c r="A238" s="155" t="s">
        <v>402</v>
      </c>
      <c r="B238" s="155"/>
      <c r="C238" s="155"/>
      <c r="D238" s="155"/>
      <c r="E238" s="155"/>
      <c r="F238" s="155"/>
      <c r="G238" s="155"/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49" t="s">
        <v>117</v>
      </c>
      <c r="AE238" s="149"/>
      <c r="AF238" s="149"/>
      <c r="AG238" s="149"/>
      <c r="AH238" s="149"/>
      <c r="AI238" s="149"/>
      <c r="AJ238" s="149"/>
      <c r="AK238" s="149"/>
      <c r="AL238" s="162" t="s">
        <v>117</v>
      </c>
      <c r="AM238" s="162"/>
      <c r="AN238" s="162"/>
      <c r="AO238" s="162"/>
      <c r="AP238" s="162"/>
      <c r="AQ238" s="162"/>
      <c r="AR238" s="162"/>
      <c r="AS238" s="194">
        <f>SUM(AS239,AS240,AS241)</f>
        <v>0</v>
      </c>
      <c r="AT238" s="194"/>
      <c r="AU238" s="194"/>
      <c r="AV238" s="194"/>
      <c r="AW238" s="194"/>
      <c r="AX238" s="194"/>
      <c r="AY238" s="194"/>
      <c r="AZ238" s="194"/>
    </row>
    <row r="239" spans="1:59" ht="13.5" hidden="1" customHeight="1" outlineLevel="1" x14ac:dyDescent="0.2">
      <c r="A239" s="155" t="s">
        <v>255</v>
      </c>
      <c r="B239" s="155"/>
      <c r="C239" s="155"/>
      <c r="D239" s="155"/>
      <c r="E239" s="155"/>
      <c r="F239" s="155"/>
      <c r="G239" s="155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49" t="s">
        <v>117</v>
      </c>
      <c r="AE239" s="149"/>
      <c r="AF239" s="149"/>
      <c r="AG239" s="149"/>
      <c r="AH239" s="149"/>
      <c r="AI239" s="149"/>
      <c r="AJ239" s="149"/>
      <c r="AK239" s="149"/>
      <c r="AL239" s="162" t="s">
        <v>117</v>
      </c>
      <c r="AM239" s="162"/>
      <c r="AN239" s="162"/>
      <c r="AO239" s="162"/>
      <c r="AP239" s="162"/>
      <c r="AQ239" s="162"/>
      <c r="AR239" s="162"/>
      <c r="AS239" s="147"/>
      <c r="AT239" s="147"/>
      <c r="AU239" s="147"/>
      <c r="AV239" s="147"/>
      <c r="AW239" s="147"/>
      <c r="AX239" s="147"/>
      <c r="AY239" s="147"/>
      <c r="AZ239" s="147"/>
    </row>
    <row r="240" spans="1:59" ht="24" hidden="1" customHeight="1" outlineLevel="1" x14ac:dyDescent="0.2">
      <c r="A240" s="155" t="s">
        <v>395</v>
      </c>
      <c r="B240" s="155"/>
      <c r="C240" s="155"/>
      <c r="D240" s="155"/>
      <c r="E240" s="155"/>
      <c r="F240" s="155"/>
      <c r="G240" s="155"/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49" t="s">
        <v>117</v>
      </c>
      <c r="AE240" s="149"/>
      <c r="AF240" s="149"/>
      <c r="AG240" s="149"/>
      <c r="AH240" s="149"/>
      <c r="AI240" s="149"/>
      <c r="AJ240" s="149"/>
      <c r="AK240" s="149"/>
      <c r="AL240" s="162" t="s">
        <v>117</v>
      </c>
      <c r="AM240" s="162"/>
      <c r="AN240" s="162"/>
      <c r="AO240" s="162"/>
      <c r="AP240" s="162"/>
      <c r="AQ240" s="162"/>
      <c r="AR240" s="162"/>
      <c r="AS240" s="147"/>
      <c r="AT240" s="147"/>
      <c r="AU240" s="147"/>
      <c r="AV240" s="147"/>
      <c r="AW240" s="147"/>
      <c r="AX240" s="147"/>
      <c r="AY240" s="147"/>
      <c r="AZ240" s="147"/>
    </row>
    <row r="241" spans="1:59" ht="24" hidden="1" customHeight="1" outlineLevel="1" x14ac:dyDescent="0.2">
      <c r="A241" s="155" t="s">
        <v>396</v>
      </c>
      <c r="B241" s="155"/>
      <c r="C241" s="155"/>
      <c r="D241" s="155"/>
      <c r="E241" s="155"/>
      <c r="F241" s="155"/>
      <c r="G241" s="155"/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49" t="s">
        <v>117</v>
      </c>
      <c r="AE241" s="149"/>
      <c r="AF241" s="149"/>
      <c r="AG241" s="149"/>
      <c r="AH241" s="149"/>
      <c r="AI241" s="149"/>
      <c r="AJ241" s="149"/>
      <c r="AK241" s="149"/>
      <c r="AL241" s="162" t="s">
        <v>117</v>
      </c>
      <c r="AM241" s="162"/>
      <c r="AN241" s="162"/>
      <c r="AO241" s="162"/>
      <c r="AP241" s="162"/>
      <c r="AQ241" s="162"/>
      <c r="AR241" s="162"/>
      <c r="AS241" s="147"/>
      <c r="AT241" s="147"/>
      <c r="AU241" s="147"/>
      <c r="AV241" s="147"/>
      <c r="AW241" s="147"/>
      <c r="AX241" s="147"/>
      <c r="AY241" s="147"/>
      <c r="AZ241" s="147"/>
    </row>
    <row r="242" spans="1:59" ht="7.5" hidden="1" customHeight="1" outlineLevel="1" x14ac:dyDescent="0.2"/>
    <row r="243" spans="1:59" ht="15" hidden="1" customHeight="1" outlineLevel="1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8" t="s">
        <v>140</v>
      </c>
      <c r="AC243" s="193"/>
      <c r="AD243" s="193"/>
      <c r="AE243" s="193"/>
      <c r="AF243" s="193"/>
      <c r="AG243" s="193"/>
      <c r="AH243" s="193"/>
      <c r="AI243" s="193"/>
      <c r="AJ243" s="193"/>
      <c r="AK243" s="193"/>
      <c r="AL243" s="193"/>
      <c r="AM243" s="193"/>
      <c r="AN243" s="193"/>
      <c r="AO243" s="193"/>
      <c r="AP243" s="193"/>
      <c r="AQ243" s="193"/>
      <c r="AR243" s="193"/>
      <c r="AS243" s="193"/>
      <c r="AT243" s="193"/>
      <c r="AU243" s="193"/>
      <c r="AV243" s="193"/>
      <c r="AW243" s="193"/>
      <c r="AX243" s="193"/>
      <c r="AY243" s="193"/>
      <c r="AZ243" s="193"/>
    </row>
    <row r="244" spans="1:59" ht="12.75" hidden="1" customHeight="1" outlineLevel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11"/>
      <c r="Z244" s="11"/>
      <c r="AA244" s="11"/>
      <c r="AC244" s="203" t="s">
        <v>141</v>
      </c>
      <c r="AD244" s="203"/>
      <c r="AE244" s="203"/>
      <c r="AF244" s="203"/>
      <c r="AG244" s="203"/>
      <c r="AH244" s="203"/>
      <c r="AI244" s="203"/>
      <c r="AJ244" s="203" t="s">
        <v>164</v>
      </c>
      <c r="AK244" s="203"/>
      <c r="AL244" s="203"/>
      <c r="AM244" s="203"/>
      <c r="AN244" s="203"/>
      <c r="AO244" s="203"/>
      <c r="AP244" s="203"/>
      <c r="AQ244" s="203" t="s">
        <v>122</v>
      </c>
      <c r="AR244" s="203"/>
      <c r="AS244" s="203"/>
      <c r="AT244" s="203"/>
      <c r="AU244" s="203"/>
      <c r="AV244" s="203"/>
      <c r="AW244" s="203"/>
      <c r="AX244" s="203"/>
      <c r="AY244" s="203"/>
      <c r="AZ244" s="203"/>
    </row>
    <row r="245" spans="1:59" ht="12.75" customHeight="1" collapsed="1" x14ac:dyDescent="0.2"/>
    <row r="246" spans="1:59" ht="42" hidden="1" customHeight="1" outlineLevel="1" x14ac:dyDescent="0.2">
      <c r="A246" s="238" t="s">
        <v>262</v>
      </c>
      <c r="B246" s="239"/>
      <c r="C246" s="239"/>
      <c r="D246" s="239"/>
      <c r="E246" s="239"/>
      <c r="F246" s="239"/>
      <c r="G246" s="239"/>
      <c r="H246" s="239"/>
      <c r="I246" s="239"/>
      <c r="J246" s="239"/>
      <c r="K246" s="239"/>
      <c r="L246" s="239"/>
      <c r="M246" s="239"/>
      <c r="N246" s="239"/>
      <c r="O246" s="239"/>
      <c r="P246" s="239"/>
      <c r="Q246" s="239"/>
      <c r="R246" s="239"/>
      <c r="S246" s="239"/>
      <c r="T246" s="239"/>
      <c r="U246" s="239"/>
      <c r="V246" s="239"/>
      <c r="W246" s="239"/>
      <c r="X246" s="239"/>
      <c r="Y246" s="239"/>
      <c r="Z246" s="239"/>
      <c r="AA246" s="239"/>
      <c r="AB246" s="239"/>
      <c r="AC246" s="239"/>
      <c r="AD246" s="239"/>
      <c r="AE246" s="239"/>
      <c r="AF246" s="239"/>
      <c r="AG246" s="239"/>
      <c r="AH246" s="239"/>
      <c r="AI246" s="239"/>
      <c r="AJ246" s="239"/>
      <c r="AK246" s="239"/>
      <c r="AL246" s="239"/>
      <c r="AM246" s="239"/>
      <c r="AN246" s="239"/>
      <c r="AO246" s="239"/>
      <c r="AP246" s="239"/>
      <c r="AQ246" s="239"/>
      <c r="AR246" s="239"/>
      <c r="AS246" s="239"/>
      <c r="AT246" s="239"/>
      <c r="AU246" s="239"/>
      <c r="AV246" s="239"/>
      <c r="AW246" s="239"/>
      <c r="AX246" s="239"/>
      <c r="AY246" s="239"/>
      <c r="AZ246" s="239"/>
    </row>
    <row r="247" spans="1:59" ht="7.5" hidden="1" customHeight="1" outlineLevel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15"/>
      <c r="V247" s="15"/>
      <c r="W247" s="15"/>
      <c r="X247" s="15"/>
      <c r="Y247" s="16"/>
      <c r="Z247" s="16"/>
      <c r="AA247" s="17"/>
      <c r="AB247" s="17"/>
      <c r="AC247" s="17"/>
      <c r="AD247" s="17"/>
      <c r="AE247" s="17"/>
      <c r="AF247" s="17"/>
      <c r="AG247" s="17"/>
      <c r="AH247" s="17"/>
    </row>
    <row r="248" spans="1:59" ht="12.75" hidden="1" customHeight="1" outlineLevel="1" x14ac:dyDescent="0.2">
      <c r="A248" s="7"/>
      <c r="B248" s="7"/>
      <c r="C248" s="7"/>
      <c r="D248" s="7"/>
      <c r="E248" s="7"/>
      <c r="K248" s="7"/>
      <c r="L248" s="7"/>
      <c r="M248" s="7"/>
      <c r="N248" s="7"/>
      <c r="O248" s="7"/>
      <c r="P248" s="7"/>
      <c r="R248" s="29" t="s">
        <v>120</v>
      </c>
      <c r="S248" s="251" t="str">
        <f>IF($S$60=0,"",$S$60)</f>
        <v/>
      </c>
      <c r="T248" s="251"/>
      <c r="U248" s="251"/>
      <c r="V248" s="251"/>
      <c r="W248" s="251"/>
      <c r="X248" s="237" t="s">
        <v>162</v>
      </c>
      <c r="Y248" s="237"/>
      <c r="Z248" s="241"/>
      <c r="AA248" s="248" t="str">
        <f>IF($AB$60=0,"",$AB$60)</f>
        <v/>
      </c>
      <c r="AB248" s="249"/>
      <c r="AC248" s="249"/>
      <c r="AD248" s="249"/>
      <c r="AE248" s="250"/>
      <c r="AF248" s="19" t="s">
        <v>121</v>
      </c>
      <c r="AG248" s="7"/>
      <c r="AI248" s="7"/>
      <c r="AJ248" s="15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</row>
    <row r="249" spans="1:59" ht="12.75" hidden="1" customHeight="1" outlineLevel="1" x14ac:dyDescent="0.2">
      <c r="A249" s="7"/>
      <c r="B249" s="7"/>
      <c r="C249" s="7"/>
      <c r="D249" s="7"/>
      <c r="E249" s="7"/>
      <c r="J249" s="7"/>
      <c r="K249" s="7"/>
      <c r="M249" s="20"/>
      <c r="N249" s="20"/>
      <c r="O249" s="20"/>
      <c r="P249" s="20"/>
      <c r="R249" s="214" t="s">
        <v>164</v>
      </c>
      <c r="S249" s="214"/>
      <c r="T249" s="214"/>
      <c r="U249" s="214"/>
      <c r="V249" s="214"/>
      <c r="W249" s="214"/>
      <c r="X249" s="214"/>
      <c r="Y249" s="215" t="s">
        <v>122</v>
      </c>
      <c r="Z249" s="215"/>
      <c r="AA249" s="215"/>
      <c r="AB249" s="215"/>
      <c r="AC249" s="215"/>
      <c r="AD249" s="215"/>
      <c r="AE249" s="215"/>
      <c r="AF249" s="215"/>
      <c r="AG249" s="215"/>
      <c r="AI249" s="22"/>
      <c r="AJ249" s="23"/>
      <c r="AK249" s="23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</row>
    <row r="250" spans="1:59" ht="15" hidden="1" customHeight="1" outlineLevel="1" x14ac:dyDescent="0.2">
      <c r="A250" s="12" t="s">
        <v>169</v>
      </c>
      <c r="B250" s="12"/>
      <c r="C250" s="12"/>
      <c r="D250" s="12"/>
      <c r="E250" s="12"/>
      <c r="F250" s="12"/>
      <c r="G250" s="12"/>
      <c r="I250" s="193"/>
      <c r="J250" s="193"/>
      <c r="K250" s="193"/>
      <c r="L250" s="193"/>
      <c r="M250" s="193"/>
      <c r="N250" s="12"/>
      <c r="O250" s="12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F250" s="97"/>
      <c r="BG250" s="98"/>
    </row>
    <row r="251" spans="1:59" ht="12.75" hidden="1" customHeight="1" outlineLevel="1" x14ac:dyDescent="0.2">
      <c r="AZ251" s="50" t="s">
        <v>38</v>
      </c>
      <c r="BF251" s="99"/>
      <c r="BG251" s="98"/>
    </row>
    <row r="252" spans="1:59" ht="13.5" hidden="1" customHeight="1" outlineLevel="1" x14ac:dyDescent="0.2">
      <c r="A252" s="144" t="s">
        <v>250</v>
      </c>
      <c r="B252" s="144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62" t="s">
        <v>154</v>
      </c>
      <c r="AE252" s="162"/>
      <c r="AF252" s="162"/>
      <c r="AG252" s="162"/>
      <c r="AH252" s="162"/>
      <c r="AI252" s="162"/>
      <c r="AJ252" s="162"/>
      <c r="AK252" s="162"/>
      <c r="AL252" s="162" t="s">
        <v>125</v>
      </c>
      <c r="AM252" s="162"/>
      <c r="AN252" s="162"/>
      <c r="AO252" s="162"/>
      <c r="AP252" s="162"/>
      <c r="AQ252" s="162"/>
      <c r="AR252" s="162"/>
      <c r="AS252" s="162" t="s">
        <v>126</v>
      </c>
      <c r="AT252" s="162"/>
      <c r="AU252" s="162"/>
      <c r="AV252" s="162"/>
      <c r="AW252" s="162"/>
      <c r="AX252" s="162"/>
      <c r="AY252" s="162"/>
      <c r="AZ252" s="162"/>
      <c r="BF252" s="99"/>
      <c r="BG252" s="98"/>
    </row>
    <row r="253" spans="1:59" ht="13.5" hidden="1" customHeight="1" outlineLevel="1" x14ac:dyDescent="0.2">
      <c r="A253" s="144">
        <v>1</v>
      </c>
      <c r="B253" s="144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62">
        <v>2</v>
      </c>
      <c r="AE253" s="162"/>
      <c r="AF253" s="162"/>
      <c r="AG253" s="162"/>
      <c r="AH253" s="162"/>
      <c r="AI253" s="162"/>
      <c r="AJ253" s="162"/>
      <c r="AK253" s="162"/>
      <c r="AL253" s="162">
        <v>3</v>
      </c>
      <c r="AM253" s="162"/>
      <c r="AN253" s="162"/>
      <c r="AO253" s="162"/>
      <c r="AP253" s="162"/>
      <c r="AQ253" s="162"/>
      <c r="AR253" s="162"/>
      <c r="AS253" s="162">
        <v>4</v>
      </c>
      <c r="AT253" s="162"/>
      <c r="AU253" s="162"/>
      <c r="AV253" s="162"/>
      <c r="AW253" s="162"/>
      <c r="AX253" s="162"/>
      <c r="AY253" s="162"/>
      <c r="AZ253" s="162"/>
      <c r="BF253" s="99"/>
      <c r="BG253" s="98"/>
    </row>
    <row r="254" spans="1:59" ht="13.5" hidden="1" customHeight="1" outlineLevel="1" x14ac:dyDescent="0.2">
      <c r="A254" s="155" t="s">
        <v>127</v>
      </c>
      <c r="B254" s="155"/>
      <c r="C254" s="155"/>
      <c r="D254" s="155"/>
      <c r="E254" s="155"/>
      <c r="F254" s="155"/>
      <c r="G254" s="155"/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47"/>
      <c r="AE254" s="147"/>
      <c r="AF254" s="147"/>
      <c r="AG254" s="147"/>
      <c r="AH254" s="147"/>
      <c r="AI254" s="147"/>
      <c r="AJ254" s="147"/>
      <c r="AK254" s="147"/>
      <c r="AL254" s="247" t="s">
        <v>251</v>
      </c>
      <c r="AM254" s="247"/>
      <c r="AN254" s="247"/>
      <c r="AO254" s="247"/>
      <c r="AP254" s="247"/>
      <c r="AQ254" s="247"/>
      <c r="AR254" s="247"/>
      <c r="AS254" s="194">
        <f>ROUND(AD254*20/100,2)</f>
        <v>0</v>
      </c>
      <c r="AT254" s="194"/>
      <c r="AU254" s="194"/>
      <c r="AV254" s="194"/>
      <c r="AW254" s="194"/>
      <c r="AX254" s="194"/>
      <c r="AY254" s="194"/>
      <c r="AZ254" s="194"/>
    </row>
    <row r="255" spans="1:59" ht="13.5" hidden="1" customHeight="1" outlineLevel="1" x14ac:dyDescent="0.2">
      <c r="A255" s="155" t="s">
        <v>252</v>
      </c>
      <c r="B255" s="155"/>
      <c r="C255" s="155"/>
      <c r="D255" s="155"/>
      <c r="E255" s="155"/>
      <c r="F255" s="155"/>
      <c r="G255" s="155"/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47"/>
      <c r="AE255" s="147"/>
      <c r="AF255" s="147"/>
      <c r="AG255" s="147"/>
      <c r="AH255" s="147"/>
      <c r="AI255" s="147"/>
      <c r="AJ255" s="147"/>
      <c r="AK255" s="147"/>
      <c r="AL255" s="247" t="s">
        <v>251</v>
      </c>
      <c r="AM255" s="247"/>
      <c r="AN255" s="247"/>
      <c r="AO255" s="247"/>
      <c r="AP255" s="247"/>
      <c r="AQ255" s="247"/>
      <c r="AR255" s="247"/>
      <c r="AS255" s="194">
        <f>ROUND(AD255*20/100,2)</f>
        <v>0</v>
      </c>
      <c r="AT255" s="194"/>
      <c r="AU255" s="194"/>
      <c r="AV255" s="194"/>
      <c r="AW255" s="194"/>
      <c r="AX255" s="194"/>
      <c r="AY255" s="194"/>
      <c r="AZ255" s="194"/>
    </row>
    <row r="256" spans="1:59" ht="13.5" hidden="1" customHeight="1" outlineLevel="1" x14ac:dyDescent="0.2">
      <c r="A256" s="155" t="s">
        <v>128</v>
      </c>
      <c r="B256" s="155"/>
      <c r="C256" s="155"/>
      <c r="D256" s="155"/>
      <c r="E256" s="155"/>
      <c r="F256" s="155"/>
      <c r="G256" s="155"/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47"/>
      <c r="AE256" s="147"/>
      <c r="AF256" s="147"/>
      <c r="AG256" s="147"/>
      <c r="AH256" s="147"/>
      <c r="AI256" s="147"/>
      <c r="AJ256" s="147"/>
      <c r="AK256" s="147"/>
      <c r="AL256" s="162" t="s">
        <v>256</v>
      </c>
      <c r="AM256" s="162"/>
      <c r="AN256" s="162"/>
      <c r="AO256" s="162"/>
      <c r="AP256" s="162"/>
      <c r="AQ256" s="162"/>
      <c r="AR256" s="162"/>
      <c r="AS256" s="194">
        <f>ROUND(AD256*10/100,2)</f>
        <v>0</v>
      </c>
      <c r="AT256" s="194"/>
      <c r="AU256" s="194"/>
      <c r="AV256" s="194"/>
      <c r="AW256" s="194"/>
      <c r="AX256" s="194"/>
      <c r="AY256" s="194"/>
      <c r="AZ256" s="194"/>
    </row>
    <row r="257" spans="1:52" ht="13.5" hidden="1" customHeight="1" outlineLevel="1" x14ac:dyDescent="0.2">
      <c r="A257" s="155" t="s">
        <v>253</v>
      </c>
      <c r="B257" s="155"/>
      <c r="C257" s="155"/>
      <c r="D257" s="155"/>
      <c r="E257" s="155"/>
      <c r="F257" s="155"/>
      <c r="G257" s="155"/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49"/>
      <c r="AE257" s="149"/>
      <c r="AF257" s="149"/>
      <c r="AG257" s="149"/>
      <c r="AH257" s="149"/>
      <c r="AI257" s="149"/>
      <c r="AJ257" s="149"/>
      <c r="AK257" s="149"/>
      <c r="AL257" s="162" t="s">
        <v>256</v>
      </c>
      <c r="AM257" s="162"/>
      <c r="AN257" s="162"/>
      <c r="AO257" s="162"/>
      <c r="AP257" s="162"/>
      <c r="AQ257" s="162"/>
      <c r="AR257" s="162"/>
      <c r="AS257" s="194">
        <f>ROUND(AD257*10/100,2)</f>
        <v>0</v>
      </c>
      <c r="AT257" s="194"/>
      <c r="AU257" s="194"/>
      <c r="AV257" s="194"/>
      <c r="AW257" s="194"/>
      <c r="AX257" s="194"/>
      <c r="AY257" s="194"/>
      <c r="AZ257" s="194"/>
    </row>
    <row r="258" spans="1:52" ht="13.5" hidden="1" customHeight="1" outlineLevel="1" x14ac:dyDescent="0.2">
      <c r="A258" s="155" t="s">
        <v>170</v>
      </c>
      <c r="B258" s="155"/>
      <c r="C258" s="155"/>
      <c r="D258" s="155"/>
      <c r="E258" s="155"/>
      <c r="F258" s="155"/>
      <c r="G258" s="155"/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49"/>
      <c r="AE258" s="149"/>
      <c r="AF258" s="149"/>
      <c r="AG258" s="149"/>
      <c r="AH258" s="149"/>
      <c r="AI258" s="149"/>
      <c r="AJ258" s="149"/>
      <c r="AK258" s="149"/>
      <c r="AL258" s="162" t="s">
        <v>117</v>
      </c>
      <c r="AM258" s="162"/>
      <c r="AN258" s="162"/>
      <c r="AO258" s="162"/>
      <c r="AP258" s="162"/>
      <c r="AQ258" s="162"/>
      <c r="AR258" s="162"/>
      <c r="AS258" s="147" t="s">
        <v>117</v>
      </c>
      <c r="AT258" s="147"/>
      <c r="AU258" s="147"/>
      <c r="AV258" s="147"/>
      <c r="AW258" s="147"/>
      <c r="AX258" s="147"/>
      <c r="AY258" s="147"/>
      <c r="AZ258" s="147"/>
    </row>
    <row r="259" spans="1:52" ht="13.5" hidden="1" customHeight="1" outlineLevel="1" x14ac:dyDescent="0.2">
      <c r="A259" s="155" t="s">
        <v>254</v>
      </c>
      <c r="B259" s="155"/>
      <c r="C259" s="155"/>
      <c r="D259" s="155"/>
      <c r="E259" s="155"/>
      <c r="F259" s="155"/>
      <c r="G259" s="155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49"/>
      <c r="AE259" s="149"/>
      <c r="AF259" s="149"/>
      <c r="AG259" s="149"/>
      <c r="AH259" s="149"/>
      <c r="AI259" s="149"/>
      <c r="AJ259" s="149"/>
      <c r="AK259" s="149"/>
      <c r="AL259" s="162" t="s">
        <v>117</v>
      </c>
      <c r="AM259" s="162"/>
      <c r="AN259" s="162"/>
      <c r="AO259" s="162"/>
      <c r="AP259" s="162"/>
      <c r="AQ259" s="162"/>
      <c r="AR259" s="162"/>
      <c r="AS259" s="147" t="s">
        <v>117</v>
      </c>
      <c r="AT259" s="147"/>
      <c r="AU259" s="147"/>
      <c r="AV259" s="147"/>
      <c r="AW259" s="147"/>
      <c r="AX259" s="147"/>
      <c r="AY259" s="147"/>
      <c r="AZ259" s="147"/>
    </row>
    <row r="260" spans="1:52" ht="13.5" hidden="1" customHeight="1" outlineLevel="1" x14ac:dyDescent="0.2">
      <c r="A260" s="155" t="s">
        <v>394</v>
      </c>
      <c r="B260" s="155"/>
      <c r="C260" s="155"/>
      <c r="D260" s="155"/>
      <c r="E260" s="155"/>
      <c r="F260" s="155"/>
      <c r="G260" s="155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49" t="s">
        <v>117</v>
      </c>
      <c r="AE260" s="149"/>
      <c r="AF260" s="149"/>
      <c r="AG260" s="149"/>
      <c r="AH260" s="149"/>
      <c r="AI260" s="149"/>
      <c r="AJ260" s="149"/>
      <c r="AK260" s="149"/>
      <c r="AL260" s="162" t="s">
        <v>117</v>
      </c>
      <c r="AM260" s="162"/>
      <c r="AN260" s="162"/>
      <c r="AO260" s="162"/>
      <c r="AP260" s="162"/>
      <c r="AQ260" s="162"/>
      <c r="AR260" s="162"/>
      <c r="AS260" s="194">
        <f>ROUND(AS254+AS256,2)</f>
        <v>0</v>
      </c>
      <c r="AT260" s="194"/>
      <c r="AU260" s="194"/>
      <c r="AV260" s="194"/>
      <c r="AW260" s="194"/>
      <c r="AX260" s="194"/>
      <c r="AY260" s="194"/>
      <c r="AZ260" s="194"/>
    </row>
    <row r="261" spans="1:52" ht="24" hidden="1" customHeight="1" outlineLevel="1" x14ac:dyDescent="0.2">
      <c r="A261" s="155" t="s">
        <v>402</v>
      </c>
      <c r="B261" s="155"/>
      <c r="C261" s="155"/>
      <c r="D261" s="155"/>
      <c r="E261" s="155"/>
      <c r="F261" s="155"/>
      <c r="G261" s="155"/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49" t="s">
        <v>117</v>
      </c>
      <c r="AE261" s="149"/>
      <c r="AF261" s="149"/>
      <c r="AG261" s="149"/>
      <c r="AH261" s="149"/>
      <c r="AI261" s="149"/>
      <c r="AJ261" s="149"/>
      <c r="AK261" s="149"/>
      <c r="AL261" s="162" t="s">
        <v>117</v>
      </c>
      <c r="AM261" s="162"/>
      <c r="AN261" s="162"/>
      <c r="AO261" s="162"/>
      <c r="AP261" s="162"/>
      <c r="AQ261" s="162"/>
      <c r="AR261" s="162"/>
      <c r="AS261" s="194">
        <f>SUM(AS262,AS263,AS264)</f>
        <v>0</v>
      </c>
      <c r="AT261" s="194"/>
      <c r="AU261" s="194"/>
      <c r="AV261" s="194"/>
      <c r="AW261" s="194"/>
      <c r="AX261" s="194"/>
      <c r="AY261" s="194"/>
      <c r="AZ261" s="194"/>
    </row>
    <row r="262" spans="1:52" ht="13.5" hidden="1" customHeight="1" outlineLevel="1" x14ac:dyDescent="0.2">
      <c r="A262" s="155" t="s">
        <v>255</v>
      </c>
      <c r="B262" s="155"/>
      <c r="C262" s="155"/>
      <c r="D262" s="155"/>
      <c r="E262" s="155"/>
      <c r="F262" s="155"/>
      <c r="G262" s="155"/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49" t="s">
        <v>117</v>
      </c>
      <c r="AE262" s="149"/>
      <c r="AF262" s="149"/>
      <c r="AG262" s="149"/>
      <c r="AH262" s="149"/>
      <c r="AI262" s="149"/>
      <c r="AJ262" s="149"/>
      <c r="AK262" s="149"/>
      <c r="AL262" s="162" t="s">
        <v>117</v>
      </c>
      <c r="AM262" s="162"/>
      <c r="AN262" s="162"/>
      <c r="AO262" s="162"/>
      <c r="AP262" s="162"/>
      <c r="AQ262" s="162"/>
      <c r="AR262" s="162"/>
      <c r="AS262" s="147"/>
      <c r="AT262" s="147"/>
      <c r="AU262" s="147"/>
      <c r="AV262" s="147"/>
      <c r="AW262" s="147"/>
      <c r="AX262" s="147"/>
      <c r="AY262" s="147"/>
      <c r="AZ262" s="147"/>
    </row>
    <row r="263" spans="1:52" ht="24" hidden="1" customHeight="1" outlineLevel="1" x14ac:dyDescent="0.2">
      <c r="A263" s="155" t="s">
        <v>395</v>
      </c>
      <c r="B263" s="155"/>
      <c r="C263" s="155"/>
      <c r="D263" s="155"/>
      <c r="E263" s="155"/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49" t="s">
        <v>117</v>
      </c>
      <c r="AE263" s="149"/>
      <c r="AF263" s="149"/>
      <c r="AG263" s="149"/>
      <c r="AH263" s="149"/>
      <c r="AI263" s="149"/>
      <c r="AJ263" s="149"/>
      <c r="AK263" s="149"/>
      <c r="AL263" s="162" t="s">
        <v>117</v>
      </c>
      <c r="AM263" s="162"/>
      <c r="AN263" s="162"/>
      <c r="AO263" s="162"/>
      <c r="AP263" s="162"/>
      <c r="AQ263" s="162"/>
      <c r="AR263" s="162"/>
      <c r="AS263" s="147"/>
      <c r="AT263" s="147"/>
      <c r="AU263" s="147"/>
      <c r="AV263" s="147"/>
      <c r="AW263" s="147"/>
      <c r="AX263" s="147"/>
      <c r="AY263" s="147"/>
      <c r="AZ263" s="147"/>
    </row>
    <row r="264" spans="1:52" ht="24" hidden="1" customHeight="1" outlineLevel="1" x14ac:dyDescent="0.2">
      <c r="A264" s="155" t="s">
        <v>396</v>
      </c>
      <c r="B264" s="155"/>
      <c r="C264" s="155"/>
      <c r="D264" s="155"/>
      <c r="E264" s="155"/>
      <c r="F264" s="155"/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49" t="s">
        <v>117</v>
      </c>
      <c r="AE264" s="149"/>
      <c r="AF264" s="149"/>
      <c r="AG264" s="149"/>
      <c r="AH264" s="149"/>
      <c r="AI264" s="149"/>
      <c r="AJ264" s="149"/>
      <c r="AK264" s="149"/>
      <c r="AL264" s="162" t="s">
        <v>117</v>
      </c>
      <c r="AM264" s="162"/>
      <c r="AN264" s="162"/>
      <c r="AO264" s="162"/>
      <c r="AP264" s="162"/>
      <c r="AQ264" s="162"/>
      <c r="AR264" s="162"/>
      <c r="AS264" s="147"/>
      <c r="AT264" s="147"/>
      <c r="AU264" s="147"/>
      <c r="AV264" s="147"/>
      <c r="AW264" s="147"/>
      <c r="AX264" s="147"/>
      <c r="AY264" s="147"/>
      <c r="AZ264" s="147"/>
    </row>
    <row r="265" spans="1:52" ht="7.5" hidden="1" customHeight="1" outlineLevel="1" x14ac:dyDescent="0.2"/>
    <row r="266" spans="1:52" ht="15" hidden="1" customHeight="1" outlineLevel="1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8" t="s">
        <v>140</v>
      </c>
      <c r="AC266" s="193"/>
      <c r="AD266" s="193"/>
      <c r="AE266" s="193"/>
      <c r="AF266" s="193"/>
      <c r="AG266" s="193"/>
      <c r="AH266" s="193"/>
      <c r="AI266" s="193"/>
      <c r="AJ266" s="193"/>
      <c r="AK266" s="193"/>
      <c r="AL266" s="193"/>
      <c r="AM266" s="193"/>
      <c r="AN266" s="193"/>
      <c r="AO266" s="193"/>
      <c r="AP266" s="193"/>
      <c r="AQ266" s="193"/>
      <c r="AR266" s="193"/>
      <c r="AS266" s="193"/>
      <c r="AT266" s="193"/>
      <c r="AU266" s="193"/>
      <c r="AV266" s="193"/>
      <c r="AW266" s="193"/>
      <c r="AX266" s="193"/>
      <c r="AY266" s="193"/>
      <c r="AZ266" s="193"/>
    </row>
    <row r="267" spans="1:52" ht="12.75" hidden="1" customHeight="1" outlineLevel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11"/>
      <c r="Z267" s="11"/>
      <c r="AA267" s="11"/>
      <c r="AC267" s="203" t="s">
        <v>141</v>
      </c>
      <c r="AD267" s="203"/>
      <c r="AE267" s="203"/>
      <c r="AF267" s="203"/>
      <c r="AG267" s="203"/>
      <c r="AH267" s="203"/>
      <c r="AI267" s="203"/>
      <c r="AJ267" s="203" t="s">
        <v>164</v>
      </c>
      <c r="AK267" s="203"/>
      <c r="AL267" s="203"/>
      <c r="AM267" s="203"/>
      <c r="AN267" s="203"/>
      <c r="AO267" s="203"/>
      <c r="AP267" s="203"/>
      <c r="AQ267" s="203" t="s">
        <v>122</v>
      </c>
      <c r="AR267" s="203"/>
      <c r="AS267" s="203"/>
      <c r="AT267" s="203"/>
      <c r="AU267" s="203"/>
      <c r="AV267" s="203"/>
      <c r="AW267" s="203"/>
      <c r="AX267" s="203"/>
      <c r="AY267" s="203"/>
      <c r="AZ267" s="203"/>
    </row>
    <row r="268" spans="1:52" ht="12.75" customHeight="1" collapsed="1" x14ac:dyDescent="0.2"/>
    <row r="269" spans="1:52" ht="42" hidden="1" customHeight="1" outlineLevel="1" x14ac:dyDescent="0.2">
      <c r="A269" s="238" t="s">
        <v>262</v>
      </c>
      <c r="B269" s="239"/>
      <c r="C269" s="239"/>
      <c r="D269" s="239"/>
      <c r="E269" s="239"/>
      <c r="F269" s="239"/>
      <c r="G269" s="239"/>
      <c r="H269" s="239"/>
      <c r="I269" s="239"/>
      <c r="J269" s="239"/>
      <c r="K269" s="239"/>
      <c r="L269" s="239"/>
      <c r="M269" s="239"/>
      <c r="N269" s="239"/>
      <c r="O269" s="239"/>
      <c r="P269" s="239"/>
      <c r="Q269" s="239"/>
      <c r="R269" s="239"/>
      <c r="S269" s="239"/>
      <c r="T269" s="239"/>
      <c r="U269" s="239"/>
      <c r="V269" s="239"/>
      <c r="W269" s="239"/>
      <c r="X269" s="239"/>
      <c r="Y269" s="239"/>
      <c r="Z269" s="239"/>
      <c r="AA269" s="239"/>
      <c r="AB269" s="239"/>
      <c r="AC269" s="239"/>
      <c r="AD269" s="239"/>
      <c r="AE269" s="239"/>
      <c r="AF269" s="239"/>
      <c r="AG269" s="239"/>
      <c r="AH269" s="239"/>
      <c r="AI269" s="239"/>
      <c r="AJ269" s="239"/>
      <c r="AK269" s="239"/>
      <c r="AL269" s="239"/>
      <c r="AM269" s="239"/>
      <c r="AN269" s="239"/>
      <c r="AO269" s="239"/>
      <c r="AP269" s="239"/>
      <c r="AQ269" s="239"/>
      <c r="AR269" s="239"/>
      <c r="AS269" s="239"/>
      <c r="AT269" s="239"/>
      <c r="AU269" s="239"/>
      <c r="AV269" s="239"/>
      <c r="AW269" s="239"/>
      <c r="AX269" s="239"/>
      <c r="AY269" s="239"/>
      <c r="AZ269" s="239"/>
    </row>
    <row r="270" spans="1:52" ht="7.5" hidden="1" customHeight="1" outlineLevel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15"/>
      <c r="V270" s="15"/>
      <c r="W270" s="15"/>
      <c r="X270" s="15"/>
      <c r="Y270" s="16"/>
      <c r="Z270" s="16"/>
      <c r="AA270" s="17"/>
      <c r="AB270" s="17"/>
      <c r="AC270" s="17"/>
      <c r="AD270" s="17"/>
      <c r="AE270" s="17"/>
      <c r="AF270" s="17"/>
      <c r="AG270" s="17"/>
      <c r="AH270" s="17"/>
    </row>
    <row r="271" spans="1:52" ht="12.75" hidden="1" customHeight="1" outlineLevel="1" x14ac:dyDescent="0.2">
      <c r="A271" s="7"/>
      <c r="B271" s="7"/>
      <c r="C271" s="7"/>
      <c r="D271" s="7"/>
      <c r="E271" s="7"/>
      <c r="K271" s="7"/>
      <c r="L271" s="7"/>
      <c r="M271" s="7"/>
      <c r="N271" s="7"/>
      <c r="O271" s="7"/>
      <c r="P271" s="7"/>
      <c r="R271" s="29" t="s">
        <v>120</v>
      </c>
      <c r="S271" s="251" t="str">
        <f>IF($S$60=0,"",$S$60)</f>
        <v/>
      </c>
      <c r="T271" s="251"/>
      <c r="U271" s="251"/>
      <c r="V271" s="251"/>
      <c r="W271" s="251"/>
      <c r="X271" s="237" t="s">
        <v>162</v>
      </c>
      <c r="Y271" s="237"/>
      <c r="Z271" s="241"/>
      <c r="AA271" s="248" t="str">
        <f>IF($AB$60=0,"",$AB$60)</f>
        <v/>
      </c>
      <c r="AB271" s="249"/>
      <c r="AC271" s="249"/>
      <c r="AD271" s="249"/>
      <c r="AE271" s="250"/>
      <c r="AF271" s="19" t="s">
        <v>121</v>
      </c>
      <c r="AG271" s="7"/>
      <c r="AI271" s="7"/>
      <c r="AJ271" s="15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</row>
    <row r="272" spans="1:52" ht="12.75" hidden="1" customHeight="1" outlineLevel="1" x14ac:dyDescent="0.2">
      <c r="A272" s="7"/>
      <c r="B272" s="7"/>
      <c r="C272" s="7"/>
      <c r="D272" s="7"/>
      <c r="E272" s="7"/>
      <c r="J272" s="7"/>
      <c r="K272" s="7"/>
      <c r="M272" s="20"/>
      <c r="N272" s="20"/>
      <c r="O272" s="20"/>
      <c r="P272" s="20"/>
      <c r="R272" s="214" t="s">
        <v>164</v>
      </c>
      <c r="S272" s="214"/>
      <c r="T272" s="214"/>
      <c r="U272" s="214"/>
      <c r="V272" s="214"/>
      <c r="W272" s="214"/>
      <c r="X272" s="214"/>
      <c r="Y272" s="215" t="s">
        <v>122</v>
      </c>
      <c r="Z272" s="215"/>
      <c r="AA272" s="215"/>
      <c r="AB272" s="215"/>
      <c r="AC272" s="215"/>
      <c r="AD272" s="215"/>
      <c r="AE272" s="215"/>
      <c r="AF272" s="215"/>
      <c r="AG272" s="215"/>
      <c r="AI272" s="22"/>
      <c r="AJ272" s="23"/>
      <c r="AK272" s="23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</row>
    <row r="273" spans="1:59" ht="15" hidden="1" customHeight="1" outlineLevel="1" x14ac:dyDescent="0.2">
      <c r="A273" s="12" t="s">
        <v>169</v>
      </c>
      <c r="B273" s="12"/>
      <c r="C273" s="12"/>
      <c r="D273" s="12"/>
      <c r="E273" s="12"/>
      <c r="F273" s="12"/>
      <c r="G273" s="12"/>
      <c r="I273" s="193"/>
      <c r="J273" s="193"/>
      <c r="K273" s="193"/>
      <c r="L273" s="193"/>
      <c r="M273" s="193"/>
      <c r="N273" s="12"/>
      <c r="O273" s="12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F273" s="97"/>
      <c r="BG273" s="98"/>
    </row>
    <row r="274" spans="1:59" ht="12.75" hidden="1" customHeight="1" outlineLevel="1" x14ac:dyDescent="0.2">
      <c r="AZ274" s="50" t="s">
        <v>38</v>
      </c>
      <c r="BF274" s="99"/>
      <c r="BG274" s="98"/>
    </row>
    <row r="275" spans="1:59" ht="13.5" hidden="1" customHeight="1" outlineLevel="1" x14ac:dyDescent="0.2">
      <c r="A275" s="144" t="s">
        <v>250</v>
      </c>
      <c r="B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62" t="s">
        <v>154</v>
      </c>
      <c r="AE275" s="162"/>
      <c r="AF275" s="162"/>
      <c r="AG275" s="162"/>
      <c r="AH275" s="162"/>
      <c r="AI275" s="162"/>
      <c r="AJ275" s="162"/>
      <c r="AK275" s="162"/>
      <c r="AL275" s="162" t="s">
        <v>125</v>
      </c>
      <c r="AM275" s="162"/>
      <c r="AN275" s="162"/>
      <c r="AO275" s="162"/>
      <c r="AP275" s="162"/>
      <c r="AQ275" s="162"/>
      <c r="AR275" s="162"/>
      <c r="AS275" s="162" t="s">
        <v>126</v>
      </c>
      <c r="AT275" s="162"/>
      <c r="AU275" s="162"/>
      <c r="AV275" s="162"/>
      <c r="AW275" s="162"/>
      <c r="AX275" s="162"/>
      <c r="AY275" s="162"/>
      <c r="AZ275" s="162"/>
      <c r="BF275" s="99"/>
      <c r="BG275" s="98"/>
    </row>
    <row r="276" spans="1:59" ht="13.5" hidden="1" customHeight="1" outlineLevel="1" x14ac:dyDescent="0.2">
      <c r="A276" s="144">
        <v>1</v>
      </c>
      <c r="B276" s="144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62">
        <v>2</v>
      </c>
      <c r="AE276" s="162"/>
      <c r="AF276" s="162"/>
      <c r="AG276" s="162"/>
      <c r="AH276" s="162"/>
      <c r="AI276" s="162"/>
      <c r="AJ276" s="162"/>
      <c r="AK276" s="162"/>
      <c r="AL276" s="162">
        <v>3</v>
      </c>
      <c r="AM276" s="162"/>
      <c r="AN276" s="162"/>
      <c r="AO276" s="162"/>
      <c r="AP276" s="162"/>
      <c r="AQ276" s="162"/>
      <c r="AR276" s="162"/>
      <c r="AS276" s="162">
        <v>4</v>
      </c>
      <c r="AT276" s="162"/>
      <c r="AU276" s="162"/>
      <c r="AV276" s="162"/>
      <c r="AW276" s="162"/>
      <c r="AX276" s="162"/>
      <c r="AY276" s="162"/>
      <c r="AZ276" s="162"/>
      <c r="BF276" s="99"/>
      <c r="BG276" s="98"/>
    </row>
    <row r="277" spans="1:59" ht="13.5" hidden="1" customHeight="1" outlineLevel="1" x14ac:dyDescent="0.2">
      <c r="A277" s="155" t="s">
        <v>127</v>
      </c>
      <c r="B277" s="155"/>
      <c r="C277" s="155"/>
      <c r="D277" s="155"/>
      <c r="E277" s="155"/>
      <c r="F277" s="155"/>
      <c r="G277" s="155"/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47"/>
      <c r="AE277" s="147"/>
      <c r="AF277" s="147"/>
      <c r="AG277" s="147"/>
      <c r="AH277" s="147"/>
      <c r="AI277" s="147"/>
      <c r="AJ277" s="147"/>
      <c r="AK277" s="147"/>
      <c r="AL277" s="247" t="s">
        <v>251</v>
      </c>
      <c r="AM277" s="247"/>
      <c r="AN277" s="247"/>
      <c r="AO277" s="247"/>
      <c r="AP277" s="247"/>
      <c r="AQ277" s="247"/>
      <c r="AR277" s="247"/>
      <c r="AS277" s="194">
        <f>ROUND(AD277*20/100,2)</f>
        <v>0</v>
      </c>
      <c r="AT277" s="194"/>
      <c r="AU277" s="194"/>
      <c r="AV277" s="194"/>
      <c r="AW277" s="194"/>
      <c r="AX277" s="194"/>
      <c r="AY277" s="194"/>
      <c r="AZ277" s="194"/>
    </row>
    <row r="278" spans="1:59" ht="13.5" hidden="1" customHeight="1" outlineLevel="1" x14ac:dyDescent="0.2">
      <c r="A278" s="155" t="s">
        <v>252</v>
      </c>
      <c r="B278" s="155"/>
      <c r="C278" s="155"/>
      <c r="D278" s="155"/>
      <c r="E278" s="155"/>
      <c r="F278" s="155"/>
      <c r="G278" s="155"/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47"/>
      <c r="AE278" s="147"/>
      <c r="AF278" s="147"/>
      <c r="AG278" s="147"/>
      <c r="AH278" s="147"/>
      <c r="AI278" s="147"/>
      <c r="AJ278" s="147"/>
      <c r="AK278" s="147"/>
      <c r="AL278" s="247" t="s">
        <v>251</v>
      </c>
      <c r="AM278" s="247"/>
      <c r="AN278" s="247"/>
      <c r="AO278" s="247"/>
      <c r="AP278" s="247"/>
      <c r="AQ278" s="247"/>
      <c r="AR278" s="247"/>
      <c r="AS278" s="194">
        <f>ROUND(AD278*20/100,2)</f>
        <v>0</v>
      </c>
      <c r="AT278" s="194"/>
      <c r="AU278" s="194"/>
      <c r="AV278" s="194"/>
      <c r="AW278" s="194"/>
      <c r="AX278" s="194"/>
      <c r="AY278" s="194"/>
      <c r="AZ278" s="194"/>
    </row>
    <row r="279" spans="1:59" ht="13.5" hidden="1" customHeight="1" outlineLevel="1" x14ac:dyDescent="0.2">
      <c r="A279" s="155" t="s">
        <v>128</v>
      </c>
      <c r="B279" s="155"/>
      <c r="C279" s="155"/>
      <c r="D279" s="155"/>
      <c r="E279" s="155"/>
      <c r="F279" s="155"/>
      <c r="G279" s="155"/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47"/>
      <c r="AE279" s="147"/>
      <c r="AF279" s="147"/>
      <c r="AG279" s="147"/>
      <c r="AH279" s="147"/>
      <c r="AI279" s="147"/>
      <c r="AJ279" s="147"/>
      <c r="AK279" s="147"/>
      <c r="AL279" s="162" t="s">
        <v>256</v>
      </c>
      <c r="AM279" s="162"/>
      <c r="AN279" s="162"/>
      <c r="AO279" s="162"/>
      <c r="AP279" s="162"/>
      <c r="AQ279" s="162"/>
      <c r="AR279" s="162"/>
      <c r="AS279" s="194">
        <f>ROUND(AD279*10/100,2)</f>
        <v>0</v>
      </c>
      <c r="AT279" s="194"/>
      <c r="AU279" s="194"/>
      <c r="AV279" s="194"/>
      <c r="AW279" s="194"/>
      <c r="AX279" s="194"/>
      <c r="AY279" s="194"/>
      <c r="AZ279" s="194"/>
    </row>
    <row r="280" spans="1:59" ht="13.5" hidden="1" customHeight="1" outlineLevel="1" x14ac:dyDescent="0.2">
      <c r="A280" s="155" t="s">
        <v>253</v>
      </c>
      <c r="B280" s="155"/>
      <c r="C280" s="155"/>
      <c r="D280" s="155"/>
      <c r="E280" s="155"/>
      <c r="F280" s="155"/>
      <c r="G280" s="155"/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49"/>
      <c r="AE280" s="149"/>
      <c r="AF280" s="149"/>
      <c r="AG280" s="149"/>
      <c r="AH280" s="149"/>
      <c r="AI280" s="149"/>
      <c r="AJ280" s="149"/>
      <c r="AK280" s="149"/>
      <c r="AL280" s="162" t="s">
        <v>256</v>
      </c>
      <c r="AM280" s="162"/>
      <c r="AN280" s="162"/>
      <c r="AO280" s="162"/>
      <c r="AP280" s="162"/>
      <c r="AQ280" s="162"/>
      <c r="AR280" s="162"/>
      <c r="AS280" s="194">
        <f>ROUND(AD280*10/100,2)</f>
        <v>0</v>
      </c>
      <c r="AT280" s="194"/>
      <c r="AU280" s="194"/>
      <c r="AV280" s="194"/>
      <c r="AW280" s="194"/>
      <c r="AX280" s="194"/>
      <c r="AY280" s="194"/>
      <c r="AZ280" s="194"/>
    </row>
    <row r="281" spans="1:59" ht="13.5" hidden="1" customHeight="1" outlineLevel="1" x14ac:dyDescent="0.2">
      <c r="A281" s="155" t="s">
        <v>170</v>
      </c>
      <c r="B281" s="155"/>
      <c r="C281" s="155"/>
      <c r="D281" s="155"/>
      <c r="E281" s="155"/>
      <c r="F281" s="155"/>
      <c r="G281" s="155"/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49"/>
      <c r="AE281" s="149"/>
      <c r="AF281" s="149"/>
      <c r="AG281" s="149"/>
      <c r="AH281" s="149"/>
      <c r="AI281" s="149"/>
      <c r="AJ281" s="149"/>
      <c r="AK281" s="149"/>
      <c r="AL281" s="162" t="s">
        <v>117</v>
      </c>
      <c r="AM281" s="162"/>
      <c r="AN281" s="162"/>
      <c r="AO281" s="162"/>
      <c r="AP281" s="162"/>
      <c r="AQ281" s="162"/>
      <c r="AR281" s="162"/>
      <c r="AS281" s="147" t="s">
        <v>117</v>
      </c>
      <c r="AT281" s="147"/>
      <c r="AU281" s="147"/>
      <c r="AV281" s="147"/>
      <c r="AW281" s="147"/>
      <c r="AX281" s="147"/>
      <c r="AY281" s="147"/>
      <c r="AZ281" s="147"/>
    </row>
    <row r="282" spans="1:59" ht="13.5" hidden="1" customHeight="1" outlineLevel="1" x14ac:dyDescent="0.2">
      <c r="A282" s="155" t="s">
        <v>254</v>
      </c>
      <c r="B282" s="155"/>
      <c r="C282" s="155"/>
      <c r="D282" s="155"/>
      <c r="E282" s="155"/>
      <c r="F282" s="155"/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49"/>
      <c r="AE282" s="149"/>
      <c r="AF282" s="149"/>
      <c r="AG282" s="149"/>
      <c r="AH282" s="149"/>
      <c r="AI282" s="149"/>
      <c r="AJ282" s="149"/>
      <c r="AK282" s="149"/>
      <c r="AL282" s="162" t="s">
        <v>117</v>
      </c>
      <c r="AM282" s="162"/>
      <c r="AN282" s="162"/>
      <c r="AO282" s="162"/>
      <c r="AP282" s="162"/>
      <c r="AQ282" s="162"/>
      <c r="AR282" s="162"/>
      <c r="AS282" s="147" t="s">
        <v>117</v>
      </c>
      <c r="AT282" s="147"/>
      <c r="AU282" s="147"/>
      <c r="AV282" s="147"/>
      <c r="AW282" s="147"/>
      <c r="AX282" s="147"/>
      <c r="AY282" s="147"/>
      <c r="AZ282" s="147"/>
    </row>
    <row r="283" spans="1:59" ht="13.5" hidden="1" customHeight="1" outlineLevel="1" x14ac:dyDescent="0.2">
      <c r="A283" s="155" t="s">
        <v>394</v>
      </c>
      <c r="B283" s="155"/>
      <c r="C283" s="155"/>
      <c r="D283" s="155"/>
      <c r="E283" s="155"/>
      <c r="F283" s="155"/>
      <c r="G283" s="155"/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49" t="s">
        <v>117</v>
      </c>
      <c r="AE283" s="149"/>
      <c r="AF283" s="149"/>
      <c r="AG283" s="149"/>
      <c r="AH283" s="149"/>
      <c r="AI283" s="149"/>
      <c r="AJ283" s="149"/>
      <c r="AK283" s="149"/>
      <c r="AL283" s="162" t="s">
        <v>117</v>
      </c>
      <c r="AM283" s="162"/>
      <c r="AN283" s="162"/>
      <c r="AO283" s="162"/>
      <c r="AP283" s="162"/>
      <c r="AQ283" s="162"/>
      <c r="AR283" s="162"/>
      <c r="AS283" s="194">
        <f>ROUND(AS277+AS279,2)</f>
        <v>0</v>
      </c>
      <c r="AT283" s="194"/>
      <c r="AU283" s="194"/>
      <c r="AV283" s="194"/>
      <c r="AW283" s="194"/>
      <c r="AX283" s="194"/>
      <c r="AY283" s="194"/>
      <c r="AZ283" s="194"/>
    </row>
    <row r="284" spans="1:59" ht="24" hidden="1" customHeight="1" outlineLevel="1" x14ac:dyDescent="0.2">
      <c r="A284" s="155" t="s">
        <v>402</v>
      </c>
      <c r="B284" s="155"/>
      <c r="C284" s="155"/>
      <c r="D284" s="155"/>
      <c r="E284" s="155"/>
      <c r="F284" s="155"/>
      <c r="G284" s="155"/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49" t="s">
        <v>117</v>
      </c>
      <c r="AE284" s="149"/>
      <c r="AF284" s="149"/>
      <c r="AG284" s="149"/>
      <c r="AH284" s="149"/>
      <c r="AI284" s="149"/>
      <c r="AJ284" s="149"/>
      <c r="AK284" s="149"/>
      <c r="AL284" s="162" t="s">
        <v>117</v>
      </c>
      <c r="AM284" s="162"/>
      <c r="AN284" s="162"/>
      <c r="AO284" s="162"/>
      <c r="AP284" s="162"/>
      <c r="AQ284" s="162"/>
      <c r="AR284" s="162"/>
      <c r="AS284" s="194">
        <f>SUM(AS285,AS286,AS287)</f>
        <v>0</v>
      </c>
      <c r="AT284" s="194"/>
      <c r="AU284" s="194"/>
      <c r="AV284" s="194"/>
      <c r="AW284" s="194"/>
      <c r="AX284" s="194"/>
      <c r="AY284" s="194"/>
      <c r="AZ284" s="194"/>
    </row>
    <row r="285" spans="1:59" ht="13.5" hidden="1" customHeight="1" outlineLevel="1" x14ac:dyDescent="0.2">
      <c r="A285" s="155" t="s">
        <v>255</v>
      </c>
      <c r="B285" s="155"/>
      <c r="C285" s="155"/>
      <c r="D285" s="155"/>
      <c r="E285" s="155"/>
      <c r="F285" s="155"/>
      <c r="G285" s="155"/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49" t="s">
        <v>117</v>
      </c>
      <c r="AE285" s="149"/>
      <c r="AF285" s="149"/>
      <c r="AG285" s="149"/>
      <c r="AH285" s="149"/>
      <c r="AI285" s="149"/>
      <c r="AJ285" s="149"/>
      <c r="AK285" s="149"/>
      <c r="AL285" s="162" t="s">
        <v>117</v>
      </c>
      <c r="AM285" s="162"/>
      <c r="AN285" s="162"/>
      <c r="AO285" s="162"/>
      <c r="AP285" s="162"/>
      <c r="AQ285" s="162"/>
      <c r="AR285" s="162"/>
      <c r="AS285" s="147"/>
      <c r="AT285" s="147"/>
      <c r="AU285" s="147"/>
      <c r="AV285" s="147"/>
      <c r="AW285" s="147"/>
      <c r="AX285" s="147"/>
      <c r="AY285" s="147"/>
      <c r="AZ285" s="147"/>
    </row>
    <row r="286" spans="1:59" ht="24" hidden="1" customHeight="1" outlineLevel="1" x14ac:dyDescent="0.2">
      <c r="A286" s="155" t="s">
        <v>395</v>
      </c>
      <c r="B286" s="155"/>
      <c r="C286" s="155"/>
      <c r="D286" s="155"/>
      <c r="E286" s="155"/>
      <c r="F286" s="155"/>
      <c r="G286" s="155"/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49" t="s">
        <v>117</v>
      </c>
      <c r="AE286" s="149"/>
      <c r="AF286" s="149"/>
      <c r="AG286" s="149"/>
      <c r="AH286" s="149"/>
      <c r="AI286" s="149"/>
      <c r="AJ286" s="149"/>
      <c r="AK286" s="149"/>
      <c r="AL286" s="162" t="s">
        <v>117</v>
      </c>
      <c r="AM286" s="162"/>
      <c r="AN286" s="162"/>
      <c r="AO286" s="162"/>
      <c r="AP286" s="162"/>
      <c r="AQ286" s="162"/>
      <c r="AR286" s="162"/>
      <c r="AS286" s="147"/>
      <c r="AT286" s="147"/>
      <c r="AU286" s="147"/>
      <c r="AV286" s="147"/>
      <c r="AW286" s="147"/>
      <c r="AX286" s="147"/>
      <c r="AY286" s="147"/>
      <c r="AZ286" s="147"/>
    </row>
    <row r="287" spans="1:59" ht="24" hidden="1" customHeight="1" outlineLevel="1" x14ac:dyDescent="0.2">
      <c r="A287" s="155" t="s">
        <v>396</v>
      </c>
      <c r="B287" s="155"/>
      <c r="C287" s="155"/>
      <c r="D287" s="155"/>
      <c r="E287" s="155"/>
      <c r="F287" s="155"/>
      <c r="G287" s="155"/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49" t="s">
        <v>117</v>
      </c>
      <c r="AE287" s="149"/>
      <c r="AF287" s="149"/>
      <c r="AG287" s="149"/>
      <c r="AH287" s="149"/>
      <c r="AI287" s="149"/>
      <c r="AJ287" s="149"/>
      <c r="AK287" s="149"/>
      <c r="AL287" s="162" t="s">
        <v>117</v>
      </c>
      <c r="AM287" s="162"/>
      <c r="AN287" s="162"/>
      <c r="AO287" s="162"/>
      <c r="AP287" s="162"/>
      <c r="AQ287" s="162"/>
      <c r="AR287" s="162"/>
      <c r="AS287" s="147"/>
      <c r="AT287" s="147"/>
      <c r="AU287" s="147"/>
      <c r="AV287" s="147"/>
      <c r="AW287" s="147"/>
      <c r="AX287" s="147"/>
      <c r="AY287" s="147"/>
      <c r="AZ287" s="147"/>
    </row>
    <row r="288" spans="1:59" ht="7.5" hidden="1" customHeight="1" outlineLevel="1" x14ac:dyDescent="0.2"/>
    <row r="289" spans="1:52" ht="15" hidden="1" customHeight="1" outlineLevel="1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8" t="s">
        <v>140</v>
      </c>
      <c r="AC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  <c r="AR289" s="193"/>
      <c r="AS289" s="193"/>
      <c r="AT289" s="193"/>
      <c r="AU289" s="193"/>
      <c r="AV289" s="193"/>
      <c r="AW289" s="193"/>
      <c r="AX289" s="193"/>
      <c r="AY289" s="193"/>
      <c r="AZ289" s="193"/>
    </row>
    <row r="290" spans="1:52" ht="12.75" hidden="1" customHeight="1" outlineLevel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11"/>
      <c r="Z290" s="11"/>
      <c r="AA290" s="11"/>
      <c r="AC290" s="203" t="s">
        <v>141</v>
      </c>
      <c r="AD290" s="203"/>
      <c r="AE290" s="203"/>
      <c r="AF290" s="203"/>
      <c r="AG290" s="203"/>
      <c r="AH290" s="203"/>
      <c r="AI290" s="203"/>
      <c r="AJ290" s="203" t="s">
        <v>164</v>
      </c>
      <c r="AK290" s="203"/>
      <c r="AL290" s="203"/>
      <c r="AM290" s="203"/>
      <c r="AN290" s="203"/>
      <c r="AO290" s="203"/>
      <c r="AP290" s="203"/>
      <c r="AQ290" s="203" t="s">
        <v>122</v>
      </c>
      <c r="AR290" s="203"/>
      <c r="AS290" s="203"/>
      <c r="AT290" s="203"/>
      <c r="AU290" s="203"/>
      <c r="AV290" s="203"/>
      <c r="AW290" s="203"/>
      <c r="AX290" s="203"/>
      <c r="AY290" s="203"/>
      <c r="AZ290" s="203"/>
    </row>
    <row r="291" spans="1:52" ht="12.75" customHeight="1" x14ac:dyDescent="0.25">
      <c r="A291" s="42" t="s">
        <v>155</v>
      </c>
    </row>
    <row r="292" spans="1:52" ht="7.5" customHeight="1" x14ac:dyDescent="0.25">
      <c r="A292" s="43"/>
    </row>
    <row r="293" spans="1:52" ht="15" customHeight="1" x14ac:dyDescent="0.25">
      <c r="A293" s="44" t="s">
        <v>166</v>
      </c>
      <c r="AM293" s="211" t="str">
        <f>IF(AS104=0,"0",(AS104))</f>
        <v>0</v>
      </c>
      <c r="AN293" s="212"/>
      <c r="AO293" s="212"/>
      <c r="AP293" s="212"/>
      <c r="AQ293" s="212"/>
      <c r="AR293" s="212"/>
      <c r="AS293" s="213"/>
      <c r="AT293" s="43"/>
      <c r="AU293" s="44" t="s">
        <v>38</v>
      </c>
      <c r="AV293" s="43"/>
      <c r="AW293" s="43"/>
      <c r="AX293" s="43"/>
      <c r="AY293" s="43"/>
      <c r="AZ293" s="43"/>
    </row>
    <row r="294" spans="1:52" ht="7.5" customHeight="1" x14ac:dyDescent="0.25">
      <c r="A294" s="45"/>
      <c r="AM294" s="47"/>
      <c r="AN294" s="47"/>
      <c r="AO294" s="47"/>
      <c r="AP294" s="47"/>
      <c r="AQ294" s="47"/>
      <c r="AR294" s="47"/>
      <c r="AS294" s="47"/>
      <c r="AT294" s="43"/>
      <c r="AU294" s="45"/>
      <c r="AV294" s="43"/>
      <c r="AW294" s="43"/>
      <c r="AX294" s="43"/>
      <c r="AY294" s="43"/>
      <c r="AZ294" s="43"/>
    </row>
    <row r="295" spans="1:52" ht="15" customHeight="1" x14ac:dyDescent="0.25">
      <c r="A295" s="44" t="s">
        <v>167</v>
      </c>
      <c r="AM295" s="211" t="str">
        <f>IF((AS214+AS237+AS260+AS283)=0,"0",AS214+AS237+AS260+AS283)</f>
        <v>0</v>
      </c>
      <c r="AN295" s="212"/>
      <c r="AO295" s="212"/>
      <c r="AP295" s="212"/>
      <c r="AQ295" s="212"/>
      <c r="AR295" s="212"/>
      <c r="AS295" s="213"/>
      <c r="AT295" s="43"/>
      <c r="AU295" s="44" t="s">
        <v>38</v>
      </c>
      <c r="AV295" s="43"/>
      <c r="AW295" s="43"/>
      <c r="AX295" s="43"/>
      <c r="AY295" s="43"/>
      <c r="AZ295" s="43"/>
    </row>
    <row r="296" spans="1:52" ht="12.75" customHeight="1" x14ac:dyDescent="0.25">
      <c r="A296" s="43"/>
    </row>
    <row r="297" spans="1:52" ht="14.25" customHeight="1" x14ac:dyDescent="0.25">
      <c r="A297" s="46" t="s">
        <v>257</v>
      </c>
      <c r="B297" s="41"/>
    </row>
    <row r="298" spans="1:52" ht="7.5" customHeight="1" x14ac:dyDescent="0.2">
      <c r="A298" s="41"/>
      <c r="B298" s="41"/>
    </row>
    <row r="299" spans="1:52" ht="12.75" customHeight="1" x14ac:dyDescent="0.2">
      <c r="A299" s="155" t="s">
        <v>258</v>
      </c>
      <c r="B299" s="155"/>
      <c r="C299" s="155"/>
      <c r="D299" s="155"/>
      <c r="E299" s="155"/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  <c r="AN299" s="155"/>
      <c r="AO299" s="155"/>
      <c r="AP299" s="155"/>
      <c r="AQ299" s="155"/>
      <c r="AR299" s="155"/>
      <c r="AS299" s="155"/>
      <c r="AT299" s="155"/>
      <c r="AU299" s="208"/>
      <c r="AV299" s="208"/>
      <c r="AW299" s="208"/>
      <c r="AX299" s="208"/>
      <c r="AY299" s="208"/>
      <c r="AZ299" s="208"/>
    </row>
    <row r="300" spans="1:52" ht="24" customHeight="1" x14ac:dyDescent="0.2">
      <c r="A300" s="155" t="s">
        <v>397</v>
      </c>
      <c r="B300" s="155"/>
      <c r="C300" s="155"/>
      <c r="D300" s="155"/>
      <c r="E300" s="155"/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  <c r="AN300" s="155"/>
      <c r="AO300" s="155"/>
      <c r="AP300" s="155"/>
      <c r="AQ300" s="155"/>
      <c r="AR300" s="155"/>
      <c r="AS300" s="155"/>
      <c r="AT300" s="155"/>
      <c r="AU300" s="208"/>
      <c r="AV300" s="208"/>
      <c r="AW300" s="208"/>
      <c r="AX300" s="208"/>
      <c r="AY300" s="208"/>
      <c r="AZ300" s="208"/>
    </row>
    <row r="301" spans="1:52" ht="48" customHeight="1" x14ac:dyDescent="0.2">
      <c r="A301" s="155" t="s">
        <v>398</v>
      </c>
      <c r="B301" s="155"/>
      <c r="C301" s="155"/>
      <c r="D301" s="155"/>
      <c r="E301" s="155"/>
      <c r="F301" s="155"/>
      <c r="G301" s="155"/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  <c r="AN301" s="155"/>
      <c r="AO301" s="155"/>
      <c r="AP301" s="155"/>
      <c r="AQ301" s="155"/>
      <c r="AR301" s="155"/>
      <c r="AS301" s="155"/>
      <c r="AT301" s="155"/>
      <c r="AU301" s="208"/>
      <c r="AV301" s="208"/>
      <c r="AW301" s="208"/>
      <c r="AX301" s="208"/>
      <c r="AY301" s="208"/>
      <c r="AZ301" s="208"/>
    </row>
    <row r="302" spans="1:52" ht="36" customHeight="1" x14ac:dyDescent="0.2">
      <c r="A302" s="155" t="s">
        <v>313</v>
      </c>
      <c r="B302" s="155"/>
      <c r="C302" s="155"/>
      <c r="D302" s="155"/>
      <c r="E302" s="155"/>
      <c r="F302" s="155"/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  <c r="AN302" s="155"/>
      <c r="AO302" s="155"/>
      <c r="AP302" s="155"/>
      <c r="AQ302" s="155"/>
      <c r="AR302" s="155"/>
      <c r="AS302" s="155"/>
      <c r="AT302" s="155"/>
      <c r="AU302" s="208"/>
      <c r="AV302" s="208"/>
      <c r="AW302" s="208"/>
      <c r="AX302" s="208"/>
      <c r="AY302" s="208"/>
      <c r="AZ302" s="208"/>
    </row>
    <row r="303" spans="1:52" ht="36" customHeight="1" x14ac:dyDescent="0.2">
      <c r="A303" s="155" t="s">
        <v>259</v>
      </c>
      <c r="B303" s="155"/>
      <c r="C303" s="155"/>
      <c r="D303" s="155"/>
      <c r="E303" s="155"/>
      <c r="F303" s="155"/>
      <c r="G303" s="155"/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  <c r="AN303" s="155"/>
      <c r="AO303" s="155"/>
      <c r="AP303" s="155"/>
      <c r="AQ303" s="155"/>
      <c r="AR303" s="155"/>
      <c r="AS303" s="155"/>
      <c r="AT303" s="155"/>
      <c r="AU303" s="208"/>
      <c r="AV303" s="208"/>
      <c r="AW303" s="208"/>
      <c r="AX303" s="208"/>
      <c r="AY303" s="208"/>
      <c r="AZ303" s="208"/>
    </row>
    <row r="304" spans="1:52" ht="23.25" customHeight="1" x14ac:dyDescent="0.2">
      <c r="A304" s="155" t="s">
        <v>399</v>
      </c>
      <c r="B304" s="155"/>
      <c r="C304" s="155"/>
      <c r="D304" s="155"/>
      <c r="E304" s="155"/>
      <c r="F304" s="155"/>
      <c r="G304" s="155"/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  <c r="AN304" s="155"/>
      <c r="AO304" s="155"/>
      <c r="AP304" s="155"/>
      <c r="AQ304" s="155"/>
      <c r="AR304" s="155"/>
      <c r="AS304" s="155"/>
      <c r="AT304" s="155"/>
      <c r="AU304" s="208"/>
      <c r="AV304" s="208"/>
      <c r="AW304" s="208"/>
      <c r="AX304" s="208"/>
      <c r="AY304" s="208"/>
      <c r="AZ304" s="208"/>
    </row>
    <row r="305" spans="1:52" ht="23.25" customHeight="1" x14ac:dyDescent="0.2">
      <c r="A305" s="155" t="s">
        <v>260</v>
      </c>
      <c r="B305" s="155"/>
      <c r="C305" s="155"/>
      <c r="D305" s="155"/>
      <c r="E305" s="155"/>
      <c r="F305" s="155"/>
      <c r="G305" s="155"/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  <c r="AN305" s="155"/>
      <c r="AO305" s="155"/>
      <c r="AP305" s="155"/>
      <c r="AQ305" s="155"/>
      <c r="AR305" s="155"/>
      <c r="AS305" s="155"/>
      <c r="AT305" s="155"/>
      <c r="AU305" s="208"/>
      <c r="AV305" s="208"/>
      <c r="AW305" s="208"/>
      <c r="AX305" s="208"/>
      <c r="AY305" s="208"/>
      <c r="AZ305" s="208"/>
    </row>
    <row r="306" spans="1:52" ht="23.25" customHeight="1" x14ac:dyDescent="0.2">
      <c r="A306" s="155" t="s">
        <v>314</v>
      </c>
      <c r="B306" s="155"/>
      <c r="C306" s="155"/>
      <c r="D306" s="155"/>
      <c r="E306" s="155"/>
      <c r="F306" s="155"/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  <c r="AO306" s="155"/>
      <c r="AP306" s="155"/>
      <c r="AQ306" s="155"/>
      <c r="AR306" s="155"/>
      <c r="AS306" s="155"/>
      <c r="AT306" s="155"/>
      <c r="AU306" s="208"/>
      <c r="AV306" s="208"/>
      <c r="AW306" s="208"/>
      <c r="AX306" s="208"/>
      <c r="AY306" s="208"/>
      <c r="AZ306" s="208"/>
    </row>
    <row r="307" spans="1:52" ht="24" customHeight="1" x14ac:dyDescent="0.2">
      <c r="A307" s="155" t="s">
        <v>400</v>
      </c>
      <c r="B307" s="155"/>
      <c r="C307" s="155"/>
      <c r="D307" s="155"/>
      <c r="E307" s="155"/>
      <c r="F307" s="155"/>
      <c r="G307" s="155"/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  <c r="AN307" s="155"/>
      <c r="AO307" s="155"/>
      <c r="AP307" s="155"/>
      <c r="AQ307" s="155"/>
      <c r="AR307" s="155"/>
      <c r="AS307" s="155"/>
      <c r="AT307" s="155"/>
      <c r="AU307" s="208"/>
      <c r="AV307" s="208"/>
      <c r="AW307" s="208"/>
      <c r="AX307" s="208"/>
      <c r="AY307" s="208"/>
      <c r="AZ307" s="208"/>
    </row>
    <row r="308" spans="1:52" ht="23.25" customHeight="1" x14ac:dyDescent="0.2">
      <c r="A308" s="155" t="s">
        <v>401</v>
      </c>
      <c r="B308" s="155"/>
      <c r="C308" s="155"/>
      <c r="D308" s="155"/>
      <c r="E308" s="155"/>
      <c r="F308" s="155"/>
      <c r="G308" s="155"/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  <c r="AN308" s="155"/>
      <c r="AO308" s="155"/>
      <c r="AP308" s="155"/>
      <c r="AQ308" s="155"/>
      <c r="AR308" s="155"/>
      <c r="AS308" s="155"/>
      <c r="AT308" s="155"/>
      <c r="AU308" s="208"/>
      <c r="AV308" s="208"/>
      <c r="AW308" s="208"/>
      <c r="AX308" s="208"/>
      <c r="AY308" s="208"/>
      <c r="AZ308" s="208"/>
    </row>
    <row r="309" spans="1:52" ht="12.75" customHeight="1" x14ac:dyDescent="0.2">
      <c r="A309" s="155" t="s">
        <v>261</v>
      </c>
      <c r="B309" s="155"/>
      <c r="C309" s="155"/>
      <c r="D309" s="155"/>
      <c r="E309" s="155"/>
      <c r="F309" s="155"/>
      <c r="G309" s="155"/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  <c r="AO309" s="155"/>
      <c r="AP309" s="155"/>
      <c r="AQ309" s="155"/>
      <c r="AR309" s="155"/>
      <c r="AS309" s="155"/>
      <c r="AT309" s="155"/>
      <c r="AU309" s="208"/>
      <c r="AV309" s="208"/>
      <c r="AW309" s="208"/>
      <c r="AX309" s="208"/>
      <c r="AY309" s="208"/>
      <c r="AZ309" s="208"/>
    </row>
    <row r="311" spans="1:52" ht="12.75" customHeight="1" x14ac:dyDescent="0.2">
      <c r="A311" s="2" t="s">
        <v>156</v>
      </c>
    </row>
    <row r="312" spans="1:52" ht="12.75" customHeight="1" x14ac:dyDescent="0.2">
      <c r="A312" s="2" t="s">
        <v>157</v>
      </c>
    </row>
    <row r="313" spans="1:52" ht="12.75" customHeight="1" x14ac:dyDescent="0.2">
      <c r="A313" s="2" t="s">
        <v>180</v>
      </c>
      <c r="X313" s="210"/>
      <c r="Y313" s="210"/>
      <c r="Z313" s="210"/>
      <c r="AA313" s="210"/>
      <c r="AB313" s="210"/>
      <c r="AC313" s="210"/>
      <c r="AD313" s="210"/>
      <c r="AE313" s="210"/>
      <c r="AF313" s="210"/>
      <c r="AK313" s="210"/>
      <c r="AL313" s="210"/>
      <c r="AM313" s="210"/>
      <c r="AN313" s="210"/>
      <c r="AO313" s="210"/>
      <c r="AP313" s="210"/>
      <c r="AQ313" s="210"/>
      <c r="AR313" s="210"/>
      <c r="AS313" s="210"/>
      <c r="AT313" s="210"/>
      <c r="AU313" s="210"/>
      <c r="AV313" s="210"/>
      <c r="AW313" s="210"/>
      <c r="AX313" s="210"/>
      <c r="AY313" s="210"/>
      <c r="AZ313" s="210"/>
    </row>
    <row r="314" spans="1:52" ht="12.75" customHeight="1" x14ac:dyDescent="0.2">
      <c r="X314" s="209" t="s">
        <v>159</v>
      </c>
      <c r="Y314" s="209"/>
      <c r="Z314" s="209"/>
      <c r="AA314" s="209"/>
      <c r="AB314" s="209"/>
      <c r="AC314" s="209"/>
      <c r="AD314" s="209"/>
      <c r="AE314" s="209"/>
      <c r="AF314" s="209"/>
      <c r="AK314" s="209" t="s">
        <v>160</v>
      </c>
      <c r="AL314" s="209"/>
      <c r="AM314" s="209"/>
      <c r="AN314" s="209"/>
      <c r="AO314" s="209"/>
      <c r="AP314" s="209"/>
      <c r="AQ314" s="209"/>
      <c r="AR314" s="209"/>
      <c r="AS314" s="209"/>
      <c r="AT314" s="209"/>
      <c r="AU314" s="209"/>
      <c r="AV314" s="209"/>
      <c r="AW314" s="209"/>
      <c r="AX314" s="209"/>
      <c r="AY314" s="209"/>
      <c r="AZ314" s="209"/>
    </row>
    <row r="315" spans="1:52" ht="12.75" customHeight="1" x14ac:dyDescent="0.2">
      <c r="A315" s="6" t="s">
        <v>179</v>
      </c>
      <c r="X315" s="66"/>
      <c r="Y315" s="66"/>
      <c r="Z315" s="66"/>
      <c r="AA315" s="66"/>
      <c r="AB315" s="66"/>
      <c r="AC315" s="66"/>
      <c r="AD315" s="66"/>
      <c r="AE315" s="66"/>
      <c r="AF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</row>
    <row r="316" spans="1:52" ht="12.75" customHeight="1" x14ac:dyDescent="0.2">
      <c r="A316" s="5" t="s">
        <v>44</v>
      </c>
      <c r="X316" s="210"/>
      <c r="Y316" s="210"/>
      <c r="Z316" s="210"/>
      <c r="AA316" s="210"/>
      <c r="AB316" s="210"/>
      <c r="AC316" s="210"/>
      <c r="AD316" s="210"/>
      <c r="AE316" s="210"/>
      <c r="AF316" s="210"/>
      <c r="AG316" s="11"/>
      <c r="AH316" s="11"/>
      <c r="AI316" s="11"/>
      <c r="AJ316" s="11"/>
      <c r="AK316" s="210"/>
      <c r="AL316" s="210"/>
      <c r="AM316" s="210"/>
      <c r="AN316" s="210"/>
      <c r="AO316" s="210"/>
      <c r="AP316" s="210"/>
      <c r="AQ316" s="210"/>
      <c r="AR316" s="210"/>
      <c r="AS316" s="210"/>
      <c r="AT316" s="210"/>
      <c r="AU316" s="210"/>
      <c r="AV316" s="210"/>
      <c r="AW316" s="210"/>
      <c r="AX316" s="210"/>
      <c r="AY316" s="210"/>
      <c r="AZ316" s="210"/>
    </row>
    <row r="317" spans="1:52" ht="12.75" customHeight="1" x14ac:dyDescent="0.2">
      <c r="A317" s="6"/>
      <c r="X317" s="209" t="s">
        <v>159</v>
      </c>
      <c r="Y317" s="209"/>
      <c r="Z317" s="209"/>
      <c r="AA317" s="209"/>
      <c r="AB317" s="209"/>
      <c r="AC317" s="209"/>
      <c r="AD317" s="209"/>
      <c r="AE317" s="209"/>
      <c r="AF317" s="209"/>
      <c r="AG317" s="24"/>
      <c r="AH317" s="24"/>
      <c r="AI317" s="24"/>
      <c r="AJ317" s="24"/>
      <c r="AK317" s="209" t="s">
        <v>160</v>
      </c>
      <c r="AL317" s="209"/>
      <c r="AM317" s="209"/>
      <c r="AN317" s="209"/>
      <c r="AO317" s="209"/>
      <c r="AP317" s="209"/>
      <c r="AQ317" s="209"/>
      <c r="AR317" s="209"/>
      <c r="AS317" s="209"/>
      <c r="AT317" s="209"/>
      <c r="AU317" s="209"/>
      <c r="AV317" s="209"/>
      <c r="AW317" s="209"/>
      <c r="AX317" s="209"/>
      <c r="AY317" s="209"/>
      <c r="AZ317" s="209"/>
    </row>
    <row r="318" spans="1:52" ht="12.75" customHeight="1" x14ac:dyDescent="0.2">
      <c r="A318" s="6" t="s">
        <v>263</v>
      </c>
    </row>
    <row r="319" spans="1:52" ht="12.75" customHeight="1" x14ac:dyDescent="0.2">
      <c r="A319" s="6" t="s">
        <v>44</v>
      </c>
    </row>
    <row r="320" spans="1:52" ht="7.5" customHeight="1" x14ac:dyDescent="0.2"/>
    <row r="321" spans="1:52" ht="12.75" customHeight="1" x14ac:dyDescent="0.2">
      <c r="A321" s="6" t="s">
        <v>161</v>
      </c>
    </row>
    <row r="322" spans="1:52" ht="7.5" customHeight="1" x14ac:dyDescent="0.2">
      <c r="A322" s="6"/>
    </row>
    <row r="323" spans="1:52" ht="15" customHeight="1" x14ac:dyDescent="0.2">
      <c r="A323" s="193"/>
      <c r="B323" s="193"/>
      <c r="C323" s="193"/>
      <c r="D323" s="193"/>
      <c r="E323" s="193"/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</row>
    <row r="324" spans="1:52" ht="11.25" customHeight="1" x14ac:dyDescent="0.2">
      <c r="A324" s="203" t="s">
        <v>141</v>
      </c>
      <c r="B324" s="203"/>
      <c r="C324" s="203"/>
      <c r="D324" s="203"/>
      <c r="E324" s="203"/>
      <c r="F324" s="203"/>
      <c r="G324" s="203"/>
      <c r="H324" s="203" t="s">
        <v>164</v>
      </c>
      <c r="I324" s="203"/>
      <c r="J324" s="203"/>
      <c r="K324" s="203"/>
      <c r="L324" s="203"/>
      <c r="M324" s="203"/>
      <c r="N324" s="203"/>
      <c r="O324" s="203" t="s">
        <v>122</v>
      </c>
      <c r="P324" s="203"/>
      <c r="Q324" s="203"/>
      <c r="R324" s="203"/>
      <c r="S324" s="203"/>
      <c r="T324" s="203"/>
      <c r="U324" s="203"/>
      <c r="V324" s="203"/>
      <c r="W324" s="203"/>
      <c r="X324" s="203"/>
    </row>
    <row r="325" spans="1:52" ht="4.5" customHeight="1" x14ac:dyDescent="0.2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52" ht="57.75" customHeight="1" x14ac:dyDescent="0.2">
      <c r="A326" s="233" t="s">
        <v>403</v>
      </c>
      <c r="B326" s="233"/>
      <c r="C326" s="233"/>
      <c r="D326" s="233"/>
      <c r="E326" s="233"/>
      <c r="F326" s="233"/>
      <c r="G326" s="233"/>
      <c r="H326" s="233"/>
      <c r="I326" s="233"/>
      <c r="J326" s="233"/>
      <c r="K326" s="233"/>
      <c r="L326" s="233"/>
      <c r="M326" s="233"/>
      <c r="N326" s="233"/>
      <c r="O326" s="233"/>
      <c r="P326" s="233"/>
      <c r="Q326" s="233"/>
      <c r="R326" s="233"/>
      <c r="S326" s="233"/>
      <c r="T326" s="233"/>
      <c r="U326" s="233"/>
      <c r="V326" s="233"/>
      <c r="W326" s="233"/>
      <c r="X326" s="233"/>
      <c r="Y326" s="233"/>
      <c r="Z326" s="233"/>
      <c r="AA326" s="233"/>
      <c r="AB326" s="233"/>
      <c r="AC326" s="233"/>
      <c r="AD326" s="233"/>
      <c r="AE326" s="233"/>
      <c r="AF326" s="233"/>
      <c r="AG326" s="233"/>
      <c r="AH326" s="233"/>
      <c r="AI326" s="233"/>
      <c r="AJ326" s="233"/>
      <c r="AK326" s="233"/>
      <c r="AL326" s="233"/>
      <c r="AM326" s="233"/>
      <c r="AN326" s="233"/>
      <c r="AO326" s="233"/>
      <c r="AP326" s="233"/>
      <c r="AQ326" s="233"/>
      <c r="AR326" s="233"/>
      <c r="AS326" s="233"/>
      <c r="AT326" s="233"/>
      <c r="AU326" s="233"/>
      <c r="AV326" s="233"/>
      <c r="AW326" s="233"/>
      <c r="AX326" s="233"/>
      <c r="AY326" s="233"/>
      <c r="AZ326" s="233"/>
    </row>
    <row r="327" spans="1:52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</row>
    <row r="328" spans="1:52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</row>
    <row r="329" spans="1:52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</row>
    <row r="330" spans="1:52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</row>
    <row r="331" spans="1:52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</row>
    <row r="332" spans="1:52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</row>
    <row r="333" spans="1:52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</row>
    <row r="334" spans="1:52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</row>
    <row r="335" spans="1:52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</row>
    <row r="336" spans="1:52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</row>
    <row r="337" spans="1:52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</row>
    <row r="338" spans="1:52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</row>
    <row r="339" spans="1:52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</row>
    <row r="340" spans="1:52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</row>
    <row r="341" spans="1:52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</row>
    <row r="342" spans="1:52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</row>
    <row r="343" spans="1:52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</row>
    <row r="344" spans="1:52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</row>
    <row r="345" spans="1:52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</row>
    <row r="346" spans="1:52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</row>
    <row r="347" spans="1:52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</row>
    <row r="348" spans="1:52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</row>
    <row r="349" spans="1:52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</row>
    <row r="350" spans="1:52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</row>
    <row r="351" spans="1:52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</row>
    <row r="352" spans="1:52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</row>
    <row r="353" spans="1:52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</row>
    <row r="354" spans="1:52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</row>
    <row r="355" spans="1:52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</row>
    <row r="356" spans="1:52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</row>
    <row r="357" spans="1:52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</row>
    <row r="358" spans="1:52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</row>
    <row r="359" spans="1:52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</row>
    <row r="360" spans="1:52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</row>
    <row r="361" spans="1:52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</row>
    <row r="362" spans="1:52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</row>
    <row r="363" spans="1:52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</row>
    <row r="364" spans="1:52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</row>
    <row r="365" spans="1:52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</row>
    <row r="366" spans="1:52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</row>
    <row r="367" spans="1:52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</row>
    <row r="368" spans="1:52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</row>
    <row r="369" spans="1:52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</row>
    <row r="370" spans="1:52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</row>
    <row r="371" spans="1:52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</row>
    <row r="372" spans="1:52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</row>
    <row r="373" spans="1:52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</row>
    <row r="374" spans="1:52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</row>
    <row r="375" spans="1:52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</row>
    <row r="376" spans="1:52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</row>
    <row r="377" spans="1:52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</row>
    <row r="378" spans="1:52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</row>
    <row r="379" spans="1:52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</row>
    <row r="380" spans="1:52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</row>
    <row r="381" spans="1:52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</row>
    <row r="382" spans="1:52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</row>
    <row r="383" spans="1:52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</row>
    <row r="384" spans="1:52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</row>
    <row r="385" spans="1:52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</row>
    <row r="386" spans="1:52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</row>
    <row r="387" spans="1:52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</row>
    <row r="388" spans="1:52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</row>
    <row r="389" spans="1:52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</row>
    <row r="390" spans="1:52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</row>
  </sheetData>
  <mergeCells count="775">
    <mergeCell ref="AC244:AI244"/>
    <mergeCell ref="AJ244:AP244"/>
    <mergeCell ref="AQ244:AZ244"/>
    <mergeCell ref="A241:AC241"/>
    <mergeCell ref="AD241:AK241"/>
    <mergeCell ref="AL241:AR241"/>
    <mergeCell ref="AS241:AZ241"/>
    <mergeCell ref="A1:AZ1"/>
    <mergeCell ref="AC243:AI243"/>
    <mergeCell ref="AJ243:AP243"/>
    <mergeCell ref="AQ243:AZ243"/>
    <mergeCell ref="A240:AC240"/>
    <mergeCell ref="AD240:AK240"/>
    <mergeCell ref="AL240:AR240"/>
    <mergeCell ref="AS240:AZ240"/>
    <mergeCell ref="A239:AC239"/>
    <mergeCell ref="AD239:AK239"/>
    <mergeCell ref="A237:AC237"/>
    <mergeCell ref="AD237:AK237"/>
    <mergeCell ref="AL237:AR237"/>
    <mergeCell ref="AS237:AZ237"/>
    <mergeCell ref="A236:AC236"/>
    <mergeCell ref="AD236:AK236"/>
    <mergeCell ref="AL236:AR236"/>
    <mergeCell ref="AS236:AZ236"/>
    <mergeCell ref="A232:AC232"/>
    <mergeCell ref="AD232:AK232"/>
    <mergeCell ref="AL232:AR232"/>
    <mergeCell ref="AS232:AZ232"/>
    <mergeCell ref="AL239:AR239"/>
    <mergeCell ref="AS239:AZ239"/>
    <mergeCell ref="A238:AC238"/>
    <mergeCell ref="AD238:AK238"/>
    <mergeCell ref="AL238:AR238"/>
    <mergeCell ref="AS238:AZ238"/>
    <mergeCell ref="AL234:AR234"/>
    <mergeCell ref="AS234:AZ234"/>
    <mergeCell ref="A233:AC233"/>
    <mergeCell ref="AD233:AK233"/>
    <mergeCell ref="AL233:AR233"/>
    <mergeCell ref="AS233:AZ233"/>
    <mergeCell ref="A230:AC230"/>
    <mergeCell ref="AD230:AK230"/>
    <mergeCell ref="AL230:AR230"/>
    <mergeCell ref="AS230:AZ230"/>
    <mergeCell ref="A235:AC235"/>
    <mergeCell ref="AD235:AK235"/>
    <mergeCell ref="AL235:AR235"/>
    <mergeCell ref="AS235:AZ235"/>
    <mergeCell ref="A234:AC234"/>
    <mergeCell ref="AD234:AK234"/>
    <mergeCell ref="AJ221:AP221"/>
    <mergeCell ref="AQ221:AZ221"/>
    <mergeCell ref="R226:X226"/>
    <mergeCell ref="Y226:AG226"/>
    <mergeCell ref="AC220:AI220"/>
    <mergeCell ref="A231:AC231"/>
    <mergeCell ref="AD231:AK231"/>
    <mergeCell ref="AL231:AR231"/>
    <mergeCell ref="AS231:AZ231"/>
    <mergeCell ref="AL229:AR229"/>
    <mergeCell ref="AQ220:AZ220"/>
    <mergeCell ref="AC221:AI221"/>
    <mergeCell ref="I227:M227"/>
    <mergeCell ref="A229:AC229"/>
    <mergeCell ref="AD229:AK229"/>
    <mergeCell ref="A223:AZ223"/>
    <mergeCell ref="S225:W225"/>
    <mergeCell ref="X225:Z225"/>
    <mergeCell ref="AA225:AE225"/>
    <mergeCell ref="AS229:AZ229"/>
    <mergeCell ref="AC289:AI289"/>
    <mergeCell ref="AJ289:AP289"/>
    <mergeCell ref="AQ289:AZ289"/>
    <mergeCell ref="AC290:AI290"/>
    <mergeCell ref="AJ290:AP290"/>
    <mergeCell ref="AQ290:AZ290"/>
    <mergeCell ref="A207:AC207"/>
    <mergeCell ref="AD207:AK207"/>
    <mergeCell ref="AL207:AR207"/>
    <mergeCell ref="AS207:AZ207"/>
    <mergeCell ref="A206:AC206"/>
    <mergeCell ref="AD206:AK206"/>
    <mergeCell ref="AL206:AR206"/>
    <mergeCell ref="AD212:AK212"/>
    <mergeCell ref="AL212:AR212"/>
    <mergeCell ref="AS212:AZ212"/>
    <mergeCell ref="A285:AC285"/>
    <mergeCell ref="AD285:AK285"/>
    <mergeCell ref="AL285:AR285"/>
    <mergeCell ref="AS285:AZ285"/>
    <mergeCell ref="A284:AC284"/>
    <mergeCell ref="AD284:AK284"/>
    <mergeCell ref="AJ220:AP220"/>
    <mergeCell ref="AL284:AR284"/>
    <mergeCell ref="AS284:AZ284"/>
    <mergeCell ref="A287:AC287"/>
    <mergeCell ref="AD287:AK287"/>
    <mergeCell ref="AL287:AR287"/>
    <mergeCell ref="AS287:AZ287"/>
    <mergeCell ref="A286:AC286"/>
    <mergeCell ref="AD286:AK286"/>
    <mergeCell ref="AL286:AR286"/>
    <mergeCell ref="AS286:AZ286"/>
    <mergeCell ref="A281:AC281"/>
    <mergeCell ref="AD281:AK281"/>
    <mergeCell ref="AL281:AR281"/>
    <mergeCell ref="AS281:AZ281"/>
    <mergeCell ref="A280:AC280"/>
    <mergeCell ref="AD280:AK280"/>
    <mergeCell ref="AL280:AR280"/>
    <mergeCell ref="AS280:AZ280"/>
    <mergeCell ref="A283:AC283"/>
    <mergeCell ref="AD283:AK283"/>
    <mergeCell ref="AL283:AR283"/>
    <mergeCell ref="AS283:AZ283"/>
    <mergeCell ref="A282:AC282"/>
    <mergeCell ref="AD282:AK282"/>
    <mergeCell ref="AL282:AR282"/>
    <mergeCell ref="AS282:AZ282"/>
    <mergeCell ref="A277:AC277"/>
    <mergeCell ref="AD277:AK277"/>
    <mergeCell ref="AL277:AR277"/>
    <mergeCell ref="AS277:AZ277"/>
    <mergeCell ref="A276:AC276"/>
    <mergeCell ref="AD276:AK276"/>
    <mergeCell ref="AL276:AR276"/>
    <mergeCell ref="AS276:AZ276"/>
    <mergeCell ref="A279:AC279"/>
    <mergeCell ref="AD279:AK279"/>
    <mergeCell ref="AL279:AR279"/>
    <mergeCell ref="AS279:AZ279"/>
    <mergeCell ref="A278:AC278"/>
    <mergeCell ref="AD278:AK278"/>
    <mergeCell ref="AL278:AR278"/>
    <mergeCell ref="AS278:AZ278"/>
    <mergeCell ref="A269:AZ269"/>
    <mergeCell ref="S271:W271"/>
    <mergeCell ref="X271:Z271"/>
    <mergeCell ref="AA271:AE271"/>
    <mergeCell ref="A200:AZ200"/>
    <mergeCell ref="S202:W202"/>
    <mergeCell ref="X202:Z202"/>
    <mergeCell ref="AA202:AE202"/>
    <mergeCell ref="R203:X203"/>
    <mergeCell ref="A212:AC212"/>
    <mergeCell ref="AD211:AK211"/>
    <mergeCell ref="AL211:AR211"/>
    <mergeCell ref="AS211:AZ211"/>
    <mergeCell ref="AS208:AZ208"/>
    <mergeCell ref="A209:AC209"/>
    <mergeCell ref="AS78:AZ78"/>
    <mergeCell ref="AD209:AK209"/>
    <mergeCell ref="AL209:AR209"/>
    <mergeCell ref="AS209:AZ209"/>
    <mergeCell ref="AS206:AZ206"/>
    <mergeCell ref="AL214:AR214"/>
    <mergeCell ref="AS214:AZ214"/>
    <mergeCell ref="A213:AC213"/>
    <mergeCell ref="AD213:AK213"/>
    <mergeCell ref="AL213:AR213"/>
    <mergeCell ref="I204:M204"/>
    <mergeCell ref="AD210:AK210"/>
    <mergeCell ref="AL210:AR210"/>
    <mergeCell ref="AS210:AZ210"/>
    <mergeCell ref="A211:AC211"/>
    <mergeCell ref="AS76:AZ76"/>
    <mergeCell ref="AN75:AR75"/>
    <mergeCell ref="AS75:AZ75"/>
    <mergeCell ref="AF75:AM75"/>
    <mergeCell ref="AN73:AR73"/>
    <mergeCell ref="AN71:AR71"/>
    <mergeCell ref="AU9:AZ9"/>
    <mergeCell ref="Y9:AT9"/>
    <mergeCell ref="Y10:AT11"/>
    <mergeCell ref="Y12:AT13"/>
    <mergeCell ref="AU10:AZ11"/>
    <mergeCell ref="AU12:AZ13"/>
    <mergeCell ref="AS97:AZ97"/>
    <mergeCell ref="AS99:AZ99"/>
    <mergeCell ref="AF98:AM98"/>
    <mergeCell ref="AN98:AR98"/>
    <mergeCell ref="AS98:AZ98"/>
    <mergeCell ref="A100:AE100"/>
    <mergeCell ref="AF100:AM100"/>
    <mergeCell ref="A97:AE97"/>
    <mergeCell ref="A98:AE98"/>
    <mergeCell ref="AN99:AR99"/>
    <mergeCell ref="A101:AE101"/>
    <mergeCell ref="AN97:AR97"/>
    <mergeCell ref="A215:AC215"/>
    <mergeCell ref="AD215:AK215"/>
    <mergeCell ref="AL215:AR215"/>
    <mergeCell ref="A210:AC210"/>
    <mergeCell ref="J190:O190"/>
    <mergeCell ref="J191:O191"/>
    <mergeCell ref="A214:AC214"/>
    <mergeCell ref="AD214:AK214"/>
    <mergeCell ref="AS105:AZ105"/>
    <mergeCell ref="AS136:AZ136"/>
    <mergeCell ref="A113:AZ113"/>
    <mergeCell ref="AF106:AM106"/>
    <mergeCell ref="AN106:AR106"/>
    <mergeCell ref="AQ111:AZ111"/>
    <mergeCell ref="AQ110:AZ110"/>
    <mergeCell ref="AU14:AZ15"/>
    <mergeCell ref="A21:W22"/>
    <mergeCell ref="A106:AE106"/>
    <mergeCell ref="A105:AE105"/>
    <mergeCell ref="AF105:AM105"/>
    <mergeCell ref="AS213:AZ213"/>
    <mergeCell ref="AN105:AR105"/>
    <mergeCell ref="AS106:AZ106"/>
    <mergeCell ref="AF97:AM97"/>
    <mergeCell ref="AN101:AR101"/>
    <mergeCell ref="AS215:AZ215"/>
    <mergeCell ref="A218:AC218"/>
    <mergeCell ref="AD218:AK218"/>
    <mergeCell ref="A216:AC216"/>
    <mergeCell ref="AD216:AK216"/>
    <mergeCell ref="AL216:AR216"/>
    <mergeCell ref="AS216:AZ216"/>
    <mergeCell ref="AS218:AZ218"/>
    <mergeCell ref="A217:AC217"/>
    <mergeCell ref="AD217:AK217"/>
    <mergeCell ref="AD255:AK255"/>
    <mergeCell ref="A261:AC261"/>
    <mergeCell ref="A262:AC262"/>
    <mergeCell ref="AS262:AZ262"/>
    <mergeCell ref="AL261:AR261"/>
    <mergeCell ref="AL262:AR262"/>
    <mergeCell ref="AS259:AZ259"/>
    <mergeCell ref="AS260:AZ260"/>
    <mergeCell ref="AD259:AK259"/>
    <mergeCell ref="AS261:AZ261"/>
    <mergeCell ref="A256:AC256"/>
    <mergeCell ref="AL260:AR260"/>
    <mergeCell ref="AF102:AM102"/>
    <mergeCell ref="A104:AE104"/>
    <mergeCell ref="AS102:AZ102"/>
    <mergeCell ref="AN102:AR102"/>
    <mergeCell ref="A103:AE103"/>
    <mergeCell ref="AF103:AM103"/>
    <mergeCell ref="AN103:AR103"/>
    <mergeCell ref="AL256:AR256"/>
    <mergeCell ref="A304:AT304"/>
    <mergeCell ref="AL258:AR258"/>
    <mergeCell ref="AL263:AR263"/>
    <mergeCell ref="AD263:AK263"/>
    <mergeCell ref="AS263:AZ263"/>
    <mergeCell ref="A263:AC263"/>
    <mergeCell ref="AU301:AZ301"/>
    <mergeCell ref="AU302:AZ302"/>
    <mergeCell ref="A259:AC259"/>
    <mergeCell ref="AS275:AZ275"/>
    <mergeCell ref="S248:W248"/>
    <mergeCell ref="A246:AZ246"/>
    <mergeCell ref="AD258:AK258"/>
    <mergeCell ref="AD256:AK256"/>
    <mergeCell ref="AS257:AZ257"/>
    <mergeCell ref="AS255:AZ255"/>
    <mergeCell ref="AS256:AZ256"/>
    <mergeCell ref="AD257:AK257"/>
    <mergeCell ref="AL255:AR255"/>
    <mergeCell ref="A253:AC253"/>
    <mergeCell ref="A254:AC254"/>
    <mergeCell ref="AL257:AR257"/>
    <mergeCell ref="AU299:AZ299"/>
    <mergeCell ref="AD275:AK275"/>
    <mergeCell ref="AL275:AR275"/>
    <mergeCell ref="AC266:AI266"/>
    <mergeCell ref="AJ266:AP266"/>
    <mergeCell ref="A299:AT299"/>
    <mergeCell ref="AQ266:AZ266"/>
    <mergeCell ref="A255:AC255"/>
    <mergeCell ref="AL217:AR217"/>
    <mergeCell ref="AS217:AZ217"/>
    <mergeCell ref="AS258:AZ258"/>
    <mergeCell ref="AS253:AZ253"/>
    <mergeCell ref="AD254:AK254"/>
    <mergeCell ref="AS254:AZ254"/>
    <mergeCell ref="AL253:AR253"/>
    <mergeCell ref="AS252:AZ252"/>
    <mergeCell ref="AL254:AR254"/>
    <mergeCell ref="AD253:AK253"/>
    <mergeCell ref="I250:M250"/>
    <mergeCell ref="R249:X249"/>
    <mergeCell ref="AL252:AR252"/>
    <mergeCell ref="A252:AC252"/>
    <mergeCell ref="Y249:AG249"/>
    <mergeCell ref="X189:AJ189"/>
    <mergeCell ref="P192:W192"/>
    <mergeCell ref="P193:W193"/>
    <mergeCell ref="J192:O192"/>
    <mergeCell ref="J193:O193"/>
    <mergeCell ref="P189:W189"/>
    <mergeCell ref="J189:O189"/>
    <mergeCell ref="P190:W190"/>
    <mergeCell ref="AA248:AE248"/>
    <mergeCell ref="AD252:AK252"/>
    <mergeCell ref="AK197:AQ197"/>
    <mergeCell ref="X197:AJ197"/>
    <mergeCell ref="X248:Z248"/>
    <mergeCell ref="Y203:AG203"/>
    <mergeCell ref="A208:AC208"/>
    <mergeCell ref="AD208:AK208"/>
    <mergeCell ref="AL218:AR218"/>
    <mergeCell ref="AL208:AR208"/>
    <mergeCell ref="A139:AR139"/>
    <mergeCell ref="A184:AZ184"/>
    <mergeCell ref="AS134:AZ134"/>
    <mergeCell ref="AS139:AZ139"/>
    <mergeCell ref="AK189:AQ189"/>
    <mergeCell ref="A164:AR164"/>
    <mergeCell ref="A146:AR146"/>
    <mergeCell ref="A133:AR133"/>
    <mergeCell ref="A136:AR136"/>
    <mergeCell ref="A137:AR137"/>
    <mergeCell ref="A138:AR138"/>
    <mergeCell ref="A134:AR134"/>
    <mergeCell ref="A135:AR135"/>
    <mergeCell ref="A118:AR118"/>
    <mergeCell ref="A119:AR119"/>
    <mergeCell ref="A120:AR120"/>
    <mergeCell ref="A121:AR121"/>
    <mergeCell ref="A88:AE88"/>
    <mergeCell ref="AF88:AM88"/>
    <mergeCell ref="AN88:AR88"/>
    <mergeCell ref="AN93:AR93"/>
    <mergeCell ref="AF104:AM104"/>
    <mergeCell ref="AN104:AR104"/>
    <mergeCell ref="AF95:AM95"/>
    <mergeCell ref="AN95:AR95"/>
    <mergeCell ref="AS95:AZ95"/>
    <mergeCell ref="A96:AZ96"/>
    <mergeCell ref="AS101:AZ101"/>
    <mergeCell ref="AN100:AR100"/>
    <mergeCell ref="AS100:AZ100"/>
    <mergeCell ref="A99:AE99"/>
    <mergeCell ref="AF99:AM99"/>
    <mergeCell ref="AF101:AM101"/>
    <mergeCell ref="A93:AE93"/>
    <mergeCell ref="AF93:AM93"/>
    <mergeCell ref="AS91:AZ91"/>
    <mergeCell ref="AS103:AZ103"/>
    <mergeCell ref="A91:AE91"/>
    <mergeCell ref="AF91:AM91"/>
    <mergeCell ref="AN91:AR91"/>
    <mergeCell ref="A92:AE92"/>
    <mergeCell ref="A95:AE95"/>
    <mergeCell ref="A102:AE102"/>
    <mergeCell ref="Q17:W17"/>
    <mergeCell ref="AS84:AZ84"/>
    <mergeCell ref="A85:AE85"/>
    <mergeCell ref="AF85:AM85"/>
    <mergeCell ref="AN85:AR85"/>
    <mergeCell ref="AS85:AZ85"/>
    <mergeCell ref="AS71:AZ71"/>
    <mergeCell ref="A76:AE76"/>
    <mergeCell ref="AF76:AM76"/>
    <mergeCell ref="AN76:AR76"/>
    <mergeCell ref="AR36:AZ36"/>
    <mergeCell ref="C11:W11"/>
    <mergeCell ref="C12:W12"/>
    <mergeCell ref="A64:AE64"/>
    <mergeCell ref="AS64:AZ64"/>
    <mergeCell ref="AF64:AM64"/>
    <mergeCell ref="U58:Z58"/>
    <mergeCell ref="C14:W14"/>
    <mergeCell ref="C15:W15"/>
    <mergeCell ref="A16:P17"/>
    <mergeCell ref="AK37:AP37"/>
    <mergeCell ref="S60:W60"/>
    <mergeCell ref="X60:AA60"/>
    <mergeCell ref="R61:X61"/>
    <mergeCell ref="AB60:AF60"/>
    <mergeCell ref="A25:W26"/>
    <mergeCell ref="A56:AZ56"/>
    <mergeCell ref="AU31:AZ31"/>
    <mergeCell ref="AA58:AD58"/>
    <mergeCell ref="Z61:AH61"/>
    <mergeCell ref="AN31:AT31"/>
    <mergeCell ref="A30:W31"/>
    <mergeCell ref="Y26:AI26"/>
    <mergeCell ref="AJ26:AT26"/>
    <mergeCell ref="Y27:AI27"/>
    <mergeCell ref="AJ27:AT27"/>
    <mergeCell ref="A326:AZ326"/>
    <mergeCell ref="AU306:AZ306"/>
    <mergeCell ref="A323:G323"/>
    <mergeCell ref="H323:N323"/>
    <mergeCell ref="O323:X323"/>
    <mergeCell ref="X316:AF316"/>
    <mergeCell ref="AK316:AZ316"/>
    <mergeCell ref="A324:G324"/>
    <mergeCell ref="H324:N324"/>
    <mergeCell ref="X314:AF314"/>
    <mergeCell ref="Y14:AT15"/>
    <mergeCell ref="Y20:AI20"/>
    <mergeCell ref="A54:AZ54"/>
    <mergeCell ref="Q58:T58"/>
    <mergeCell ref="Y23:AT24"/>
    <mergeCell ref="A28:W29"/>
    <mergeCell ref="A27:W27"/>
    <mergeCell ref="F19:W19"/>
    <mergeCell ref="A23:W24"/>
    <mergeCell ref="M47:X49"/>
    <mergeCell ref="AS69:AZ69"/>
    <mergeCell ref="AN74:AR74"/>
    <mergeCell ref="A63:AE63"/>
    <mergeCell ref="A65:AZ65"/>
    <mergeCell ref="AN63:AR63"/>
    <mergeCell ref="AF63:AM63"/>
    <mergeCell ref="AS63:AZ63"/>
    <mergeCell ref="AN66:AR66"/>
    <mergeCell ref="A69:AE69"/>
    <mergeCell ref="A67:AE67"/>
    <mergeCell ref="AF68:AM68"/>
    <mergeCell ref="AF72:AM72"/>
    <mergeCell ref="A68:AE68"/>
    <mergeCell ref="AF71:AM71"/>
    <mergeCell ref="AF69:AM69"/>
    <mergeCell ref="A72:AE72"/>
    <mergeCell ref="O324:X324"/>
    <mergeCell ref="A301:AT301"/>
    <mergeCell ref="A302:AT302"/>
    <mergeCell ref="A303:AT303"/>
    <mergeCell ref="A86:AE86"/>
    <mergeCell ref="AF86:AM86"/>
    <mergeCell ref="AN86:AR86"/>
    <mergeCell ref="AS86:AZ86"/>
    <mergeCell ref="A87:AE87"/>
    <mergeCell ref="AF87:AM87"/>
    <mergeCell ref="AN64:AR64"/>
    <mergeCell ref="AS66:AZ66"/>
    <mergeCell ref="A79:AE79"/>
    <mergeCell ref="A71:AE71"/>
    <mergeCell ref="A77:AE77"/>
    <mergeCell ref="AF79:AM79"/>
    <mergeCell ref="AN79:AR79"/>
    <mergeCell ref="A73:AE73"/>
    <mergeCell ref="AF66:AM66"/>
    <mergeCell ref="AS79:AZ79"/>
    <mergeCell ref="I273:M273"/>
    <mergeCell ref="AU303:AZ303"/>
    <mergeCell ref="AF78:AM78"/>
    <mergeCell ref="AN78:AR78"/>
    <mergeCell ref="A81:AE81"/>
    <mergeCell ref="AF81:AM81"/>
    <mergeCell ref="AN87:AR87"/>
    <mergeCell ref="AS87:AZ87"/>
    <mergeCell ref="AF92:AM92"/>
    <mergeCell ref="AN92:AR92"/>
    <mergeCell ref="A66:AE66"/>
    <mergeCell ref="AS74:AZ74"/>
    <mergeCell ref="AF74:AM74"/>
    <mergeCell ref="A75:AE75"/>
    <mergeCell ref="A78:AE78"/>
    <mergeCell ref="A74:AE74"/>
    <mergeCell ref="AS73:AZ73"/>
    <mergeCell ref="AF73:AM73"/>
    <mergeCell ref="AF77:AM77"/>
    <mergeCell ref="AF67:AM67"/>
    <mergeCell ref="AJ267:AP267"/>
    <mergeCell ref="AQ267:AZ267"/>
    <mergeCell ref="AF82:AM82"/>
    <mergeCell ref="AM293:AS293"/>
    <mergeCell ref="AN77:AR77"/>
    <mergeCell ref="AS77:AZ77"/>
    <mergeCell ref="AS92:AZ92"/>
    <mergeCell ref="AS90:AZ90"/>
    <mergeCell ref="AF90:AM90"/>
    <mergeCell ref="AN90:AR90"/>
    <mergeCell ref="AN81:AR81"/>
    <mergeCell ref="AS81:AZ81"/>
    <mergeCell ref="A80:AE80"/>
    <mergeCell ref="AF80:AM80"/>
    <mergeCell ref="AN80:AR80"/>
    <mergeCell ref="AS80:AZ80"/>
    <mergeCell ref="AS82:AZ82"/>
    <mergeCell ref="AM295:AS295"/>
    <mergeCell ref="AC267:AI267"/>
    <mergeCell ref="R272:X272"/>
    <mergeCell ref="Y272:AG272"/>
    <mergeCell ref="A84:AE84"/>
    <mergeCell ref="AF84:AM84"/>
    <mergeCell ref="AN84:AR84"/>
    <mergeCell ref="AS118:AZ118"/>
    <mergeCell ref="A275:AC275"/>
    <mergeCell ref="A308:AT308"/>
    <mergeCell ref="A309:AT309"/>
    <mergeCell ref="AK317:AZ317"/>
    <mergeCell ref="X313:AF313"/>
    <mergeCell ref="X317:AF317"/>
    <mergeCell ref="AK313:AZ313"/>
    <mergeCell ref="AK314:AZ314"/>
    <mergeCell ref="AU307:AZ307"/>
    <mergeCell ref="AU308:AZ308"/>
    <mergeCell ref="AU309:AZ309"/>
    <mergeCell ref="A305:AT305"/>
    <mergeCell ref="A306:AT306"/>
    <mergeCell ref="A300:AT300"/>
    <mergeCell ref="A307:AT307"/>
    <mergeCell ref="AU300:AZ300"/>
    <mergeCell ref="AU304:AZ304"/>
    <mergeCell ref="AU305:AZ305"/>
    <mergeCell ref="AN68:AR68"/>
    <mergeCell ref="AN67:AR67"/>
    <mergeCell ref="AS117:AZ117"/>
    <mergeCell ref="AS68:AZ68"/>
    <mergeCell ref="AS67:AZ67"/>
    <mergeCell ref="AS93:AZ93"/>
    <mergeCell ref="A89:AZ89"/>
    <mergeCell ref="A82:AE82"/>
    <mergeCell ref="A90:AE90"/>
    <mergeCell ref="AN82:AR82"/>
    <mergeCell ref="A108:AE108"/>
    <mergeCell ref="AF108:AM108"/>
    <mergeCell ref="AS115:AZ115"/>
    <mergeCell ref="AS116:AZ116"/>
    <mergeCell ref="AC111:AI111"/>
    <mergeCell ref="AJ111:AP111"/>
    <mergeCell ref="AN108:AR108"/>
    <mergeCell ref="AC110:AI110"/>
    <mergeCell ref="A115:AR115"/>
    <mergeCell ref="AS83:AZ83"/>
    <mergeCell ref="AS141:AZ141"/>
    <mergeCell ref="AS142:AZ142"/>
    <mergeCell ref="AS120:AZ120"/>
    <mergeCell ref="AS121:AZ121"/>
    <mergeCell ref="AS122:AZ122"/>
    <mergeCell ref="AS123:AZ123"/>
    <mergeCell ref="AS119:AZ119"/>
    <mergeCell ref="AS88:AZ88"/>
    <mergeCell ref="AS104:AZ104"/>
    <mergeCell ref="AS124:AZ124"/>
    <mergeCell ref="AS137:AZ137"/>
    <mergeCell ref="AS126:AZ126"/>
    <mergeCell ref="AS127:AZ127"/>
    <mergeCell ref="AS128:AZ128"/>
    <mergeCell ref="AS129:AZ129"/>
    <mergeCell ref="AR189:AZ189"/>
    <mergeCell ref="AS177:AZ177"/>
    <mergeCell ref="AS143:AZ143"/>
    <mergeCell ref="AS149:AZ149"/>
    <mergeCell ref="A147:AR147"/>
    <mergeCell ref="A148:AR148"/>
    <mergeCell ref="AS147:AZ147"/>
    <mergeCell ref="AS148:AZ148"/>
    <mergeCell ref="AS146:AZ146"/>
    <mergeCell ref="AS162:AZ163"/>
    <mergeCell ref="AS155:AZ156"/>
    <mergeCell ref="AS158:AZ159"/>
    <mergeCell ref="AS160:AZ161"/>
    <mergeCell ref="AS157:AZ157"/>
    <mergeCell ref="AS150:AZ150"/>
    <mergeCell ref="AS264:AZ264"/>
    <mergeCell ref="AS169:AZ170"/>
    <mergeCell ref="AS174:AZ174"/>
    <mergeCell ref="AR188:AZ188"/>
    <mergeCell ref="A180:AR180"/>
    <mergeCell ref="AN69:AR69"/>
    <mergeCell ref="A107:AE107"/>
    <mergeCell ref="AF107:AM107"/>
    <mergeCell ref="AN107:AR107"/>
    <mergeCell ref="A70:AE70"/>
    <mergeCell ref="AF70:AM70"/>
    <mergeCell ref="AN70:AR70"/>
    <mergeCell ref="A83:AE83"/>
    <mergeCell ref="AF83:AM83"/>
    <mergeCell ref="AN83:AR83"/>
    <mergeCell ref="A264:AC264"/>
    <mergeCell ref="AD264:AK264"/>
    <mergeCell ref="AL264:AR264"/>
    <mergeCell ref="A257:AC257"/>
    <mergeCell ref="AD260:AK260"/>
    <mergeCell ref="AD261:AK261"/>
    <mergeCell ref="AD262:AK262"/>
    <mergeCell ref="A258:AC258"/>
    <mergeCell ref="A260:AC260"/>
    <mergeCell ref="AL259:AR259"/>
    <mergeCell ref="A141:AR141"/>
    <mergeCell ref="A142:AR142"/>
    <mergeCell ref="A143:AR143"/>
    <mergeCell ref="A149:AR149"/>
    <mergeCell ref="A150:AR150"/>
    <mergeCell ref="AS70:AZ70"/>
    <mergeCell ref="AN72:AR72"/>
    <mergeCell ref="AS72:AZ72"/>
    <mergeCell ref="AS107:AZ107"/>
    <mergeCell ref="AS108:AZ108"/>
    <mergeCell ref="AS140:AZ140"/>
    <mergeCell ref="AS138:AZ138"/>
    <mergeCell ref="A132:AR132"/>
    <mergeCell ref="AS132:AZ132"/>
    <mergeCell ref="A116:AR116"/>
    <mergeCell ref="A140:AR140"/>
    <mergeCell ref="AS135:AZ135"/>
    <mergeCell ref="AS130:AZ130"/>
    <mergeCell ref="AS133:AZ133"/>
    <mergeCell ref="AS125:AZ125"/>
    <mergeCell ref="A128:AR128"/>
    <mergeCell ref="A129:AR129"/>
    <mergeCell ref="A130:AR130"/>
    <mergeCell ref="AJ110:AP110"/>
    <mergeCell ref="A124:AR124"/>
    <mergeCell ref="A127:AR127"/>
    <mergeCell ref="A122:AR122"/>
    <mergeCell ref="A123:AR123"/>
    <mergeCell ref="A125:AR125"/>
    <mergeCell ref="A126:AR126"/>
    <mergeCell ref="A144:AR144"/>
    <mergeCell ref="AS144:AZ144"/>
    <mergeCell ref="A145:AR145"/>
    <mergeCell ref="AS145:AZ145"/>
    <mergeCell ref="AS167:AZ168"/>
    <mergeCell ref="AS171:AZ171"/>
    <mergeCell ref="A171:AR171"/>
    <mergeCell ref="D166:AQ166"/>
    <mergeCell ref="AS151:AZ152"/>
    <mergeCell ref="D155:AQ155"/>
    <mergeCell ref="A190:I190"/>
    <mergeCell ref="AS180:AZ180"/>
    <mergeCell ref="A181:AR181"/>
    <mergeCell ref="AS181:AZ181"/>
    <mergeCell ref="A186:I187"/>
    <mergeCell ref="A188:I188"/>
    <mergeCell ref="AK186:AZ186"/>
    <mergeCell ref="AR187:AZ187"/>
    <mergeCell ref="AK187:AQ187"/>
    <mergeCell ref="AS182:AZ182"/>
    <mergeCell ref="AR190:AZ190"/>
    <mergeCell ref="AR191:AZ191"/>
    <mergeCell ref="AR192:AZ192"/>
    <mergeCell ref="AK193:AQ193"/>
    <mergeCell ref="AR193:AZ193"/>
    <mergeCell ref="AK191:AQ191"/>
    <mergeCell ref="AK192:AQ192"/>
    <mergeCell ref="AK190:AQ190"/>
    <mergeCell ref="A191:I191"/>
    <mergeCell ref="A192:I192"/>
    <mergeCell ref="P191:W191"/>
    <mergeCell ref="X191:AJ191"/>
    <mergeCell ref="X192:AJ192"/>
    <mergeCell ref="X193:AJ193"/>
    <mergeCell ref="A193:I193"/>
    <mergeCell ref="AU23:AZ27"/>
    <mergeCell ref="Y25:AI25"/>
    <mergeCell ref="AJ25:AT25"/>
    <mergeCell ref="AS178:AZ178"/>
    <mergeCell ref="A179:AR179"/>
    <mergeCell ref="AS179:AZ179"/>
    <mergeCell ref="AS173:AZ173"/>
    <mergeCell ref="A176:AR176"/>
    <mergeCell ref="AS176:AZ176"/>
    <mergeCell ref="AS165:AZ166"/>
    <mergeCell ref="Y16:AT17"/>
    <mergeCell ref="AU16:AZ17"/>
    <mergeCell ref="Y18:AT19"/>
    <mergeCell ref="AU18:AZ22"/>
    <mergeCell ref="AJ20:AT20"/>
    <mergeCell ref="Y21:AI21"/>
    <mergeCell ref="Y22:AI22"/>
    <mergeCell ref="AJ21:AT21"/>
    <mergeCell ref="AJ22:AT22"/>
    <mergeCell ref="AS164:AZ164"/>
    <mergeCell ref="AS153:AZ154"/>
    <mergeCell ref="A157:AR157"/>
    <mergeCell ref="D156:AQ156"/>
    <mergeCell ref="D163:AQ163"/>
    <mergeCell ref="D158:AQ158"/>
    <mergeCell ref="D159:AQ159"/>
    <mergeCell ref="D160:AQ160"/>
    <mergeCell ref="D161:AQ161"/>
    <mergeCell ref="D162:AQ162"/>
    <mergeCell ref="AS175:AZ175"/>
    <mergeCell ref="AR39:AZ39"/>
    <mergeCell ref="AD40:AI40"/>
    <mergeCell ref="AK40:AP40"/>
    <mergeCell ref="AR40:AZ40"/>
    <mergeCell ref="AD35:AZ35"/>
    <mergeCell ref="AD36:AI36"/>
    <mergeCell ref="AD37:AI37"/>
    <mergeCell ref="AD38:AZ38"/>
    <mergeCell ref="AR37:AZ37"/>
    <mergeCell ref="AK36:AP36"/>
    <mergeCell ref="AU28:AZ28"/>
    <mergeCell ref="Y29:AM31"/>
    <mergeCell ref="AN29:AT30"/>
    <mergeCell ref="AU29:AZ30"/>
    <mergeCell ref="AD47:AZ47"/>
    <mergeCell ref="AD44:AZ44"/>
    <mergeCell ref="AD45:AI45"/>
    <mergeCell ref="AK45:AP45"/>
    <mergeCell ref="AR45:AZ45"/>
    <mergeCell ref="AD52:AI52"/>
    <mergeCell ref="AK52:AP52"/>
    <mergeCell ref="AR52:AZ52"/>
    <mergeCell ref="AD49:AI49"/>
    <mergeCell ref="AK49:AP49"/>
    <mergeCell ref="AR49:AZ49"/>
    <mergeCell ref="AR46:AZ46"/>
    <mergeCell ref="AD41:AZ41"/>
    <mergeCell ref="AD42:AI42"/>
    <mergeCell ref="AK42:AP42"/>
    <mergeCell ref="AD48:AI48"/>
    <mergeCell ref="AK48:AP48"/>
    <mergeCell ref="AR48:AZ48"/>
    <mergeCell ref="A117:AR117"/>
    <mergeCell ref="Y44:AB46"/>
    <mergeCell ref="Y47:AB49"/>
    <mergeCell ref="Y50:AB52"/>
    <mergeCell ref="AD51:AI51"/>
    <mergeCell ref="AK51:AP51"/>
    <mergeCell ref="AR51:AZ51"/>
    <mergeCell ref="AD50:AZ50"/>
    <mergeCell ref="AD46:AI46"/>
    <mergeCell ref="AK46:AP46"/>
    <mergeCell ref="M33:X34"/>
    <mergeCell ref="M35:X37"/>
    <mergeCell ref="M38:X40"/>
    <mergeCell ref="M41:X43"/>
    <mergeCell ref="M44:X46"/>
    <mergeCell ref="M50:X52"/>
    <mergeCell ref="Y33:AB34"/>
    <mergeCell ref="Y35:AB37"/>
    <mergeCell ref="Y38:AB40"/>
    <mergeCell ref="Y41:AB43"/>
    <mergeCell ref="AR42:AZ42"/>
    <mergeCell ref="AD43:AI43"/>
    <mergeCell ref="AK43:AP43"/>
    <mergeCell ref="AR43:AZ43"/>
    <mergeCell ref="AD39:AI39"/>
    <mergeCell ref="AK39:AP39"/>
    <mergeCell ref="D165:AQ165"/>
    <mergeCell ref="D151:AQ151"/>
    <mergeCell ref="D152:AQ152"/>
    <mergeCell ref="D153:AQ153"/>
    <mergeCell ref="D154:AQ154"/>
    <mergeCell ref="D167:AQ167"/>
    <mergeCell ref="D168:AQ168"/>
    <mergeCell ref="D169:AQ169"/>
    <mergeCell ref="D170:AQ170"/>
    <mergeCell ref="A182:AR182"/>
    <mergeCell ref="A173:AR173"/>
    <mergeCell ref="A178:AR178"/>
    <mergeCell ref="A175:AR175"/>
    <mergeCell ref="A177:AR177"/>
    <mergeCell ref="A174:AR174"/>
    <mergeCell ref="X198:AJ198"/>
    <mergeCell ref="AK198:AQ198"/>
    <mergeCell ref="AR198:AZ198"/>
    <mergeCell ref="A194:I194"/>
    <mergeCell ref="AK194:AQ194"/>
    <mergeCell ref="AR194:AZ194"/>
    <mergeCell ref="A189:I189"/>
    <mergeCell ref="J186:W186"/>
    <mergeCell ref="J188:O188"/>
    <mergeCell ref="AR197:AZ197"/>
    <mergeCell ref="AR195:AZ195"/>
    <mergeCell ref="AR196:AZ196"/>
    <mergeCell ref="X195:AJ195"/>
    <mergeCell ref="X196:AJ196"/>
    <mergeCell ref="AK196:AQ196"/>
    <mergeCell ref="X186:AJ187"/>
    <mergeCell ref="P187:W187"/>
    <mergeCell ref="P188:W188"/>
    <mergeCell ref="AK188:AQ188"/>
    <mergeCell ref="AK195:AQ195"/>
    <mergeCell ref="P194:W194"/>
    <mergeCell ref="J194:O194"/>
    <mergeCell ref="X194:AJ194"/>
    <mergeCell ref="X188:AJ188"/>
    <mergeCell ref="X190:AJ190"/>
    <mergeCell ref="J187:O187"/>
  </mergeCells>
  <phoneticPr fontId="0" type="noConversion"/>
  <conditionalFormatting sqref="AS209:AZ209 AS211:AZ211 AD213:AK213 AS215:AZ215 AS232:AZ232 AS234:AZ234 AD236:AK236 AS238:AZ238 AS255:AZ255 AS257:AZ257 AD259:AK259 AS261:AZ261 AS278:AZ278 AS280:AZ280 AD282:AK282 AS284:AZ284">
    <cfRule type="cellIs" dxfId="7" priority="1" stopIfTrue="1" operator="greaterThan">
      <formula>AD208</formula>
    </cfRule>
  </conditionalFormatting>
  <conditionalFormatting sqref="AS90:AZ90">
    <cfRule type="cellIs" dxfId="6" priority="2" stopIfTrue="1" operator="greaterThan">
      <formula>$AS$116+$AS$122</formula>
    </cfRule>
  </conditionalFormatting>
  <conditionalFormatting sqref="AS93:AZ93">
    <cfRule type="cellIs" dxfId="5" priority="3" stopIfTrue="1" operator="lessThan">
      <formula>$AS$124+$AS$125+$AS$126+$AS$127+$AS$149</formula>
    </cfRule>
  </conditionalFormatting>
  <conditionalFormatting sqref="AS117:AZ117">
    <cfRule type="cellIs" dxfId="4" priority="4" stopIfTrue="1" operator="greaterThan">
      <formula>$AS$116</formula>
    </cfRule>
  </conditionalFormatting>
  <conditionalFormatting sqref="AS121:AZ121">
    <cfRule type="cellIs" dxfId="3" priority="5" stopIfTrue="1" operator="greaterThan">
      <formula>$AS$120</formula>
    </cfRule>
  </conditionalFormatting>
  <conditionalFormatting sqref="AS124:AZ124">
    <cfRule type="cellIs" dxfId="2" priority="6" stopIfTrue="1" operator="greaterThan">
      <formula>$AS$123</formula>
    </cfRule>
  </conditionalFormatting>
  <conditionalFormatting sqref="AK195:AQ195">
    <cfRule type="cellIs" dxfId="1" priority="8" stopIfTrue="1" operator="lessThan">
      <formula>$AK$196+$AK$198</formula>
    </cfRule>
  </conditionalFormatting>
  <conditionalFormatting sqref="AR195:AZ195">
    <cfRule type="cellIs" dxfId="0" priority="9" stopIfTrue="1" operator="lessThan">
      <formula>$AR$196+$AR$198</formula>
    </cfRule>
  </conditionalFormatting>
  <dataValidations count="6">
    <dataValidation type="list" allowBlank="1" showInputMessage="1" showErrorMessage="1" sqref="AU299:AZ309">
      <formula1>$BF$9:$BF$10</formula1>
    </dataValidation>
    <dataValidation type="list" allowBlank="1" showInputMessage="1" showErrorMessage="1" prompt="При необходимости проставьте знак «Х»" sqref="AU10:AZ31 AA58:AD58 Q58:T58 Y35:AB52">
      <formula1>$BF$9:$BF$10</formula1>
    </dataValidation>
    <dataValidation type="list" allowBlank="1" showInputMessage="1" showErrorMessage="1" prompt="Выберите из выпадающего списка номер отчетного периода" sqref="S60:W60">
      <formula1>$BG$9:$BG$20</formula1>
    </dataValidation>
    <dataValidation type="list" allowBlank="1" showInputMessage="1" showErrorMessage="1" sqref="BC124:BD124">
      <formula1>$BB$124:$BB$124</formula1>
    </dataValidation>
    <dataValidation type="list" allowBlank="1" showInputMessage="1" showErrorMessage="1" sqref="BB124">
      <formula1>$BB$121:$BB$123</formula1>
    </dataValidation>
    <dataValidation type="list" allowBlank="1" showInputMessage="1" showErrorMessage="1" prompt="Выберите из выпадающего списка необходимый код государства:_x000a_051 - Армения_x000a_398 - Казахстан_x000a_417 - Кыргызстан_x000a_643 - Российская Федерация" sqref="I204:M204 I227:M227 I250:M250 I273:M273">
      <formula1>$BF$205:$BF$208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blackAndWhite="1" r:id="rId1"/>
  <headerFooter alignWithMargins="0"/>
  <rowBreaks count="2" manualBreakCount="2">
    <brk id="199" max="16383" man="1"/>
    <brk id="296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0"/>
  <sheetViews>
    <sheetView showGridLines="0" workbookViewId="0"/>
  </sheetViews>
  <sheetFormatPr defaultRowHeight="12.75" x14ac:dyDescent="0.2"/>
  <cols>
    <col min="1" max="8" width="2.7109375" style="132" customWidth="1"/>
    <col min="9" max="33" width="2.85546875" style="132" customWidth="1"/>
    <col min="34" max="35" width="3" style="132" customWidth="1"/>
    <col min="36" max="37" width="2.7109375" style="132" customWidth="1"/>
    <col min="38" max="38" width="3" style="132" customWidth="1"/>
    <col min="39" max="41" width="2.85546875" style="132" customWidth="1"/>
    <col min="42" max="48" width="3" style="132" customWidth="1"/>
    <col min="49" max="52" width="2.85546875" style="132" customWidth="1"/>
    <col min="53" max="16384" width="9.140625" style="132"/>
  </cols>
  <sheetData>
    <row r="1" spans="1:66" x14ac:dyDescent="0.2">
      <c r="AL1" s="133" t="s">
        <v>230</v>
      </c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</row>
    <row r="2" spans="1:66" x14ac:dyDescent="0.2">
      <c r="AL2" s="133" t="s">
        <v>404</v>
      </c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</row>
    <row r="3" spans="1:66" x14ac:dyDescent="0.2">
      <c r="AL3" s="133" t="s">
        <v>405</v>
      </c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</row>
    <row r="4" spans="1:66" x14ac:dyDescent="0.2">
      <c r="B4" s="134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</row>
    <row r="5" spans="1:66" ht="43.5" customHeight="1" x14ac:dyDescent="0.2">
      <c r="A5" s="284" t="s">
        <v>301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</row>
    <row r="6" spans="1:66" ht="7.5" customHeight="1" x14ac:dyDescent="0.2">
      <c r="A6" s="135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</row>
    <row r="7" spans="1:66" ht="15" customHeight="1" x14ac:dyDescent="0.2">
      <c r="S7" s="136" t="s">
        <v>187</v>
      </c>
      <c r="T7" s="304"/>
      <c r="U7" s="305"/>
      <c r="V7" s="305"/>
      <c r="W7" s="305"/>
      <c r="X7" s="306"/>
      <c r="Y7" s="316" t="s">
        <v>162</v>
      </c>
      <c r="Z7" s="317"/>
      <c r="AA7" s="304"/>
      <c r="AB7" s="305"/>
      <c r="AC7" s="305"/>
      <c r="AD7" s="305"/>
      <c r="AE7" s="306"/>
      <c r="AF7" s="116" t="s">
        <v>121</v>
      </c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</row>
    <row r="8" spans="1:66" x14ac:dyDescent="0.2">
      <c r="T8" s="318" t="s">
        <v>90</v>
      </c>
      <c r="U8" s="318"/>
      <c r="V8" s="318"/>
      <c r="W8" s="318"/>
      <c r="X8" s="318"/>
      <c r="Y8" s="134"/>
      <c r="Z8" s="301" t="s">
        <v>122</v>
      </c>
      <c r="AA8" s="301"/>
      <c r="AB8" s="301"/>
      <c r="AC8" s="301"/>
      <c r="AD8" s="301"/>
      <c r="AE8" s="301"/>
      <c r="AF8" s="301"/>
      <c r="AG8" s="134"/>
      <c r="AH8" s="134"/>
      <c r="AI8" s="134"/>
      <c r="AJ8" s="134"/>
      <c r="AK8" s="134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</row>
    <row r="9" spans="1:66" ht="11.25" customHeight="1" x14ac:dyDescent="0.2"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</row>
    <row r="10" spans="1:66" s="141" customFormat="1" ht="48.75" customHeight="1" x14ac:dyDescent="0.2">
      <c r="A10" s="314" t="s">
        <v>97</v>
      </c>
      <c r="B10" s="314"/>
      <c r="C10" s="314"/>
      <c r="D10" s="314"/>
      <c r="E10" s="314"/>
      <c r="F10" s="314"/>
      <c r="G10" s="314" t="s">
        <v>231</v>
      </c>
      <c r="H10" s="314"/>
      <c r="I10" s="314"/>
      <c r="J10" s="314"/>
      <c r="K10" s="314"/>
      <c r="L10" s="314"/>
      <c r="M10" s="314"/>
      <c r="N10" s="314"/>
      <c r="O10" s="314" t="s">
        <v>232</v>
      </c>
      <c r="P10" s="314"/>
      <c r="Q10" s="314"/>
      <c r="R10" s="314"/>
      <c r="S10" s="314"/>
      <c r="T10" s="314"/>
      <c r="U10" s="314"/>
      <c r="V10" s="314" t="s">
        <v>98</v>
      </c>
      <c r="W10" s="314"/>
      <c r="X10" s="314"/>
      <c r="Y10" s="314"/>
      <c r="Z10" s="314"/>
      <c r="AA10" s="314"/>
      <c r="AB10" s="314"/>
      <c r="AC10" s="314" t="s">
        <v>99</v>
      </c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 t="s">
        <v>2</v>
      </c>
      <c r="AS10" s="314"/>
      <c r="AT10" s="314"/>
      <c r="AU10" s="314"/>
      <c r="AV10" s="314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</row>
    <row r="11" spans="1:66" s="141" customFormat="1" ht="39" customHeight="1" x14ac:dyDescent="0.2">
      <c r="A11" s="314"/>
      <c r="B11" s="314"/>
      <c r="C11" s="314"/>
      <c r="D11" s="314"/>
      <c r="E11" s="314"/>
      <c r="F11" s="314"/>
      <c r="G11" s="314" t="s">
        <v>218</v>
      </c>
      <c r="H11" s="314"/>
      <c r="I11" s="314"/>
      <c r="J11" s="314"/>
      <c r="K11" s="314" t="s">
        <v>219</v>
      </c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 t="s">
        <v>186</v>
      </c>
      <c r="AD11" s="314"/>
      <c r="AE11" s="314"/>
      <c r="AF11" s="314"/>
      <c r="AG11" s="314"/>
      <c r="AH11" s="314" t="s">
        <v>100</v>
      </c>
      <c r="AI11" s="314"/>
      <c r="AJ11" s="314"/>
      <c r="AK11" s="314"/>
      <c r="AL11" s="314"/>
      <c r="AM11" s="314" t="s">
        <v>101</v>
      </c>
      <c r="AN11" s="314"/>
      <c r="AO11" s="314"/>
      <c r="AP11" s="314"/>
      <c r="AQ11" s="314"/>
      <c r="AR11" s="314"/>
      <c r="AS11" s="314"/>
      <c r="AT11" s="314"/>
      <c r="AU11" s="314"/>
      <c r="AV11" s="314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</row>
    <row r="12" spans="1:66" s="141" customFormat="1" ht="15" customHeight="1" x14ac:dyDescent="0.2">
      <c r="A12" s="314">
        <v>1</v>
      </c>
      <c r="B12" s="314"/>
      <c r="C12" s="314"/>
      <c r="D12" s="314"/>
      <c r="E12" s="314"/>
      <c r="F12" s="314"/>
      <c r="G12" s="314">
        <v>2</v>
      </c>
      <c r="H12" s="314"/>
      <c r="I12" s="314"/>
      <c r="J12" s="314"/>
      <c r="K12" s="314">
        <v>3</v>
      </c>
      <c r="L12" s="314"/>
      <c r="M12" s="314"/>
      <c r="N12" s="314"/>
      <c r="O12" s="314">
        <v>4</v>
      </c>
      <c r="P12" s="314"/>
      <c r="Q12" s="314"/>
      <c r="R12" s="314"/>
      <c r="S12" s="314"/>
      <c r="T12" s="314"/>
      <c r="U12" s="314"/>
      <c r="V12" s="314">
        <v>5</v>
      </c>
      <c r="W12" s="314"/>
      <c r="X12" s="314"/>
      <c r="Y12" s="314"/>
      <c r="Z12" s="314"/>
      <c r="AA12" s="314"/>
      <c r="AB12" s="314"/>
      <c r="AC12" s="314">
        <v>6</v>
      </c>
      <c r="AD12" s="314"/>
      <c r="AE12" s="314"/>
      <c r="AF12" s="314"/>
      <c r="AG12" s="314"/>
      <c r="AH12" s="314">
        <v>7</v>
      </c>
      <c r="AI12" s="314"/>
      <c r="AJ12" s="314"/>
      <c r="AK12" s="314"/>
      <c r="AL12" s="314"/>
      <c r="AM12" s="314">
        <v>8</v>
      </c>
      <c r="AN12" s="314"/>
      <c r="AO12" s="314"/>
      <c r="AP12" s="314"/>
      <c r="AQ12" s="314"/>
      <c r="AR12" s="314">
        <v>9</v>
      </c>
      <c r="AS12" s="314"/>
      <c r="AT12" s="314"/>
      <c r="AU12" s="314"/>
      <c r="AV12" s="314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</row>
    <row r="13" spans="1:66" s="141" customFormat="1" ht="18.75" customHeight="1" x14ac:dyDescent="0.2">
      <c r="A13" s="295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6"/>
      <c r="AS13" s="296"/>
      <c r="AT13" s="296"/>
      <c r="AU13" s="296"/>
      <c r="AV13" s="296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</row>
    <row r="14" spans="1:66" s="141" customFormat="1" ht="18.75" customHeight="1" x14ac:dyDescent="0.2">
      <c r="A14" s="295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6"/>
      <c r="AS14" s="296"/>
      <c r="AT14" s="296"/>
      <c r="AU14" s="296"/>
      <c r="AV14" s="296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</row>
    <row r="15" spans="1:66" s="141" customFormat="1" ht="18.75" customHeight="1" x14ac:dyDescent="0.2">
      <c r="A15" s="295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6"/>
      <c r="AS15" s="296"/>
      <c r="AT15" s="296"/>
      <c r="AU15" s="296"/>
      <c r="AV15" s="296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</row>
    <row r="16" spans="1:66" s="141" customFormat="1" ht="18.75" customHeight="1" x14ac:dyDescent="0.2">
      <c r="A16" s="295"/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6"/>
      <c r="AS16" s="296"/>
      <c r="AT16" s="296"/>
      <c r="AU16" s="296"/>
      <c r="AV16" s="296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</row>
    <row r="17" spans="1:66" s="141" customFormat="1" ht="18.75" customHeight="1" x14ac:dyDescent="0.2">
      <c r="A17" s="295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6"/>
      <c r="AS17" s="296"/>
      <c r="AT17" s="296"/>
      <c r="AU17" s="296"/>
      <c r="AV17" s="296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</row>
    <row r="18" spans="1:66" s="141" customFormat="1" ht="18.75" customHeight="1" x14ac:dyDescent="0.2">
      <c r="A18" s="295"/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6"/>
      <c r="AS18" s="296"/>
      <c r="AT18" s="296"/>
      <c r="AU18" s="296"/>
      <c r="AV18" s="296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</row>
    <row r="19" spans="1:66" s="141" customFormat="1" ht="15" customHeight="1" x14ac:dyDescent="0.2">
      <c r="A19" s="320" t="s">
        <v>165</v>
      </c>
      <c r="B19" s="320"/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297">
        <f>SUM(AR13:AV18)</f>
        <v>0</v>
      </c>
      <c r="AS19" s="297"/>
      <c r="AT19" s="297"/>
      <c r="AU19" s="297"/>
      <c r="AV19" s="297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</row>
    <row r="20" spans="1:66" x14ac:dyDescent="0.2"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</row>
    <row r="21" spans="1:66" x14ac:dyDescent="0.2"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</row>
    <row r="22" spans="1:66" x14ac:dyDescent="0.2"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</row>
    <row r="23" spans="1:66" x14ac:dyDescent="0.2">
      <c r="A23" s="132" t="s">
        <v>156</v>
      </c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</row>
    <row r="24" spans="1:66" x14ac:dyDescent="0.2">
      <c r="A24" s="132" t="s">
        <v>157</v>
      </c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</row>
    <row r="25" spans="1:66" x14ac:dyDescent="0.2">
      <c r="A25" s="132" t="s">
        <v>180</v>
      </c>
      <c r="O25" s="319"/>
      <c r="P25" s="319"/>
      <c r="Q25" s="319"/>
      <c r="R25" s="319"/>
      <c r="S25" s="319"/>
      <c r="T25" s="319"/>
      <c r="U25" s="319"/>
      <c r="AN25" s="319"/>
      <c r="AO25" s="319"/>
      <c r="AP25" s="319"/>
      <c r="AQ25" s="319"/>
      <c r="AR25" s="319"/>
      <c r="AS25" s="319"/>
      <c r="AT25" s="319"/>
      <c r="AU25" s="319"/>
      <c r="AV25" s="319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</row>
    <row r="26" spans="1:66" x14ac:dyDescent="0.2">
      <c r="O26" s="318" t="s">
        <v>159</v>
      </c>
      <c r="P26" s="318"/>
      <c r="Q26" s="318"/>
      <c r="R26" s="318"/>
      <c r="S26" s="318"/>
      <c r="T26" s="318"/>
      <c r="U26" s="318"/>
      <c r="AN26" s="318" t="s">
        <v>160</v>
      </c>
      <c r="AO26" s="318"/>
      <c r="AP26" s="318"/>
      <c r="AQ26" s="318"/>
      <c r="AR26" s="318"/>
      <c r="AS26" s="318"/>
      <c r="AT26" s="318"/>
      <c r="AU26" s="318"/>
      <c r="AV26" s="318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</row>
    <row r="27" spans="1:66" ht="7.5" customHeight="1" x14ac:dyDescent="0.2"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</row>
    <row r="28" spans="1:66" ht="58.5" customHeight="1" x14ac:dyDescent="0.2">
      <c r="A28" s="333" t="s">
        <v>302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4"/>
      <c r="AV28" s="334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</row>
    <row r="29" spans="1:66" x14ac:dyDescent="0.2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</row>
    <row r="30" spans="1:66" x14ac:dyDescent="0.2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</row>
    <row r="31" spans="1:66" x14ac:dyDescent="0.2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</row>
    <row r="32" spans="1:66" x14ac:dyDescent="0.2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</row>
    <row r="33" spans="1:66" x14ac:dyDescent="0.2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</row>
    <row r="34" spans="1:66" x14ac:dyDescent="0.2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</row>
    <row r="35" spans="1:66" x14ac:dyDescent="0.2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</row>
    <row r="36" spans="1:66" x14ac:dyDescent="0.2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</row>
    <row r="37" spans="1:66" x14ac:dyDescent="0.2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</row>
    <row r="38" spans="1:66" x14ac:dyDescent="0.2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</row>
    <row r="39" spans="1:66" x14ac:dyDescent="0.2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</row>
    <row r="40" spans="1:66" x14ac:dyDescent="0.2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</row>
    <row r="41" spans="1:66" x14ac:dyDescent="0.2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</row>
    <row r="42" spans="1:66" x14ac:dyDescent="0.2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</row>
    <row r="43" spans="1:66" x14ac:dyDescent="0.2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</row>
    <row r="44" spans="1:66" x14ac:dyDescent="0.2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</row>
    <row r="45" spans="1:66" x14ac:dyDescent="0.2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</row>
    <row r="46" spans="1:66" x14ac:dyDescent="0.2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</row>
    <row r="47" spans="1:66" x14ac:dyDescent="0.2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</row>
    <row r="48" spans="1:66" x14ac:dyDescent="0.2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</row>
    <row r="49" spans="1:66" x14ac:dyDescent="0.2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</row>
    <row r="50" spans="1:66" x14ac:dyDescent="0.2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</row>
    <row r="51" spans="1:66" x14ac:dyDescent="0.2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</row>
    <row r="52" spans="1:66" x14ac:dyDescent="0.2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</row>
    <row r="53" spans="1:66" x14ac:dyDescent="0.2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</row>
    <row r="54" spans="1:66" x14ac:dyDescent="0.2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</row>
    <row r="55" spans="1:66" x14ac:dyDescent="0.2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</row>
    <row r="56" spans="1:66" x14ac:dyDescent="0.2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</row>
    <row r="57" spans="1:66" x14ac:dyDescent="0.2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</row>
    <row r="58" spans="1:66" x14ac:dyDescent="0.2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</row>
    <row r="59" spans="1:66" x14ac:dyDescent="0.2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</row>
    <row r="60" spans="1:66" x14ac:dyDescent="0.2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</row>
    <row r="61" spans="1:66" x14ac:dyDescent="0.2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</row>
    <row r="62" spans="1:66" x14ac:dyDescent="0.2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</row>
    <row r="63" spans="1:66" x14ac:dyDescent="0.2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</row>
    <row r="64" spans="1:66" x14ac:dyDescent="0.2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</row>
    <row r="65" spans="1:66" x14ac:dyDescent="0.2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</row>
    <row r="66" spans="1:66" x14ac:dyDescent="0.2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</row>
    <row r="67" spans="1:66" x14ac:dyDescent="0.2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</row>
    <row r="68" spans="1:66" x14ac:dyDescent="0.2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</row>
    <row r="69" spans="1:66" x14ac:dyDescent="0.2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</row>
    <row r="70" spans="1:66" x14ac:dyDescent="0.2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</row>
  </sheetData>
  <sheetProtection sheet="1" objects="1" formatCells="0" formatColumns="0" formatRows="0" insertColumns="0" insertRows="0" insertHyperlinks="0" deleteColumns="0" deleteRows="0" sort="0" autoFilter="0" pivotTables="0"/>
  <mergeCells count="87">
    <mergeCell ref="A12:F12"/>
    <mergeCell ref="T8:X8"/>
    <mergeCell ref="Z8:AF8"/>
    <mergeCell ref="O10:U11"/>
    <mergeCell ref="V10:AB11"/>
    <mergeCell ref="A5:AV5"/>
    <mergeCell ref="T7:X7"/>
    <mergeCell ref="Y7:Z7"/>
    <mergeCell ref="AA7:AE7"/>
    <mergeCell ref="AC13:AG13"/>
    <mergeCell ref="AH13:AL13"/>
    <mergeCell ref="AM13:AQ13"/>
    <mergeCell ref="AH11:AL11"/>
    <mergeCell ref="AC11:AG11"/>
    <mergeCell ref="AC10:AQ10"/>
    <mergeCell ref="AM11:AQ11"/>
    <mergeCell ref="AC12:AG12"/>
    <mergeCell ref="AH12:AL12"/>
    <mergeCell ref="AM12:AQ12"/>
    <mergeCell ref="V14:AB14"/>
    <mergeCell ref="AC14:AG14"/>
    <mergeCell ref="AH14:AL14"/>
    <mergeCell ref="AM14:AQ14"/>
    <mergeCell ref="AR13:AV13"/>
    <mergeCell ref="A13:F13"/>
    <mergeCell ref="G13:J13"/>
    <mergeCell ref="K13:N13"/>
    <mergeCell ref="O13:U13"/>
    <mergeCell ref="V13:AB13"/>
    <mergeCell ref="A15:F15"/>
    <mergeCell ref="G15:J15"/>
    <mergeCell ref="K15:N15"/>
    <mergeCell ref="O15:U15"/>
    <mergeCell ref="V15:AB15"/>
    <mergeCell ref="AR14:AV14"/>
    <mergeCell ref="A14:F14"/>
    <mergeCell ref="G14:J14"/>
    <mergeCell ref="K14:N14"/>
    <mergeCell ref="O14:U14"/>
    <mergeCell ref="A16:F16"/>
    <mergeCell ref="G16:J16"/>
    <mergeCell ref="K16:N16"/>
    <mergeCell ref="O16:U16"/>
    <mergeCell ref="V16:AB16"/>
    <mergeCell ref="A17:F17"/>
    <mergeCell ref="G17:J17"/>
    <mergeCell ref="K17:N17"/>
    <mergeCell ref="O17:U17"/>
    <mergeCell ref="AR16:AV16"/>
    <mergeCell ref="AC16:AG16"/>
    <mergeCell ref="AH16:AL16"/>
    <mergeCell ref="AM16:AQ16"/>
    <mergeCell ref="AC17:AG17"/>
    <mergeCell ref="AC15:AG15"/>
    <mergeCell ref="AH15:AL15"/>
    <mergeCell ref="AM15:AQ15"/>
    <mergeCell ref="AR15:AV15"/>
    <mergeCell ref="AM18:AQ18"/>
    <mergeCell ref="AH17:AL17"/>
    <mergeCell ref="AM17:AQ17"/>
    <mergeCell ref="A28:AV28"/>
    <mergeCell ref="AR19:AV19"/>
    <mergeCell ref="AR18:AV18"/>
    <mergeCell ref="A18:F18"/>
    <mergeCell ref="G18:J18"/>
    <mergeCell ref="V17:AB17"/>
    <mergeCell ref="AR17:AV17"/>
    <mergeCell ref="G12:J12"/>
    <mergeCell ref="K12:N12"/>
    <mergeCell ref="O12:U12"/>
    <mergeCell ref="V12:AB12"/>
    <mergeCell ref="AR10:AV11"/>
    <mergeCell ref="A10:F11"/>
    <mergeCell ref="G11:J11"/>
    <mergeCell ref="K11:N11"/>
    <mergeCell ref="G10:N10"/>
    <mergeCell ref="AR12:AV12"/>
    <mergeCell ref="K18:N18"/>
    <mergeCell ref="O18:U18"/>
    <mergeCell ref="V18:AB18"/>
    <mergeCell ref="O26:U26"/>
    <mergeCell ref="AN26:AV26"/>
    <mergeCell ref="O25:U25"/>
    <mergeCell ref="AN25:AV25"/>
    <mergeCell ref="A19:AQ19"/>
    <mergeCell ref="AC18:AG18"/>
    <mergeCell ref="AH18:AL18"/>
  </mergeCells>
  <phoneticPr fontId="13" type="noConversion"/>
  <pageMargins left="0.59055118110236227" right="0.39370078740157483" top="0.59055118110236227" bottom="0.39370078740157483" header="0.51181102362204722" footer="0.51181102362204722"/>
  <pageSetup paperSize="9" orientation="landscape" blackAndWhite="1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6"/>
  <sheetViews>
    <sheetView showGridLines="0" workbookViewId="0"/>
  </sheetViews>
  <sheetFormatPr defaultRowHeight="12.75" x14ac:dyDescent="0.2"/>
  <cols>
    <col min="1" max="24" width="2.140625" style="111" customWidth="1"/>
    <col min="25" max="27" width="2" style="111" customWidth="1"/>
    <col min="28" max="29" width="2.140625" style="111" customWidth="1"/>
    <col min="30" max="32" width="2.28515625" style="111" customWidth="1"/>
    <col min="33" max="44" width="2.140625" style="111" customWidth="1"/>
    <col min="45" max="16384" width="9.140625" style="111"/>
  </cols>
  <sheetData>
    <row r="1" spans="1:59" ht="12.75" customHeight="1" x14ac:dyDescent="0.2">
      <c r="AD1" s="112" t="s">
        <v>102</v>
      </c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</row>
    <row r="2" spans="1:59" ht="12.75" customHeight="1" x14ac:dyDescent="0.2">
      <c r="AD2" s="114" t="s">
        <v>404</v>
      </c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</row>
    <row r="3" spans="1:59" ht="12.75" customHeight="1" x14ac:dyDescent="0.2">
      <c r="AD3" s="114" t="s">
        <v>405</v>
      </c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</row>
    <row r="4" spans="1:59" ht="12.75" customHeight="1" x14ac:dyDescent="0.2"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</row>
    <row r="5" spans="1:59" ht="42" customHeight="1" x14ac:dyDescent="0.2">
      <c r="A5" s="284" t="s">
        <v>303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</row>
    <row r="6" spans="1:59" ht="7.5" customHeight="1" x14ac:dyDescent="0.2"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</row>
    <row r="7" spans="1:59" ht="15" customHeight="1" x14ac:dyDescent="0.2">
      <c r="P7" s="115" t="s">
        <v>120</v>
      </c>
      <c r="Q7" s="313"/>
      <c r="R7" s="313"/>
      <c r="S7" s="313"/>
      <c r="T7" s="313"/>
      <c r="U7" s="313"/>
      <c r="V7" s="287" t="s">
        <v>162</v>
      </c>
      <c r="W7" s="287"/>
      <c r="X7" s="288"/>
      <c r="Y7" s="313"/>
      <c r="Z7" s="313"/>
      <c r="AA7" s="313"/>
      <c r="AB7" s="313"/>
      <c r="AC7" s="313"/>
      <c r="AD7" s="116" t="s">
        <v>121</v>
      </c>
      <c r="AJ7" s="118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</row>
    <row r="8" spans="1:59" ht="12.75" customHeight="1" x14ac:dyDescent="0.2">
      <c r="P8" s="289" t="s">
        <v>90</v>
      </c>
      <c r="Q8" s="289"/>
      <c r="R8" s="289"/>
      <c r="S8" s="289"/>
      <c r="T8" s="289"/>
      <c r="U8" s="289"/>
      <c r="V8" s="289"/>
      <c r="W8" s="281" t="s">
        <v>122</v>
      </c>
      <c r="X8" s="281"/>
      <c r="Y8" s="281"/>
      <c r="Z8" s="281"/>
      <c r="AA8" s="281"/>
      <c r="AB8" s="281"/>
      <c r="AC8" s="281"/>
      <c r="AD8" s="281"/>
      <c r="AE8" s="281"/>
      <c r="AH8" s="118"/>
      <c r="AI8" s="118"/>
      <c r="AJ8" s="118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</row>
    <row r="9" spans="1:59" ht="12.75" customHeight="1" x14ac:dyDescent="0.2">
      <c r="M9" s="119"/>
      <c r="N9" s="119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19"/>
      <c r="Z9" s="119"/>
      <c r="AA9" s="119"/>
      <c r="AB9" s="119"/>
      <c r="AC9" s="119"/>
      <c r="AD9" s="119"/>
      <c r="AE9" s="119"/>
      <c r="AF9" s="119"/>
      <c r="AG9" s="121"/>
      <c r="AH9" s="118"/>
      <c r="AI9" s="118"/>
      <c r="AJ9" s="118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</row>
    <row r="10" spans="1:59" ht="71.25" customHeight="1" x14ac:dyDescent="0.2">
      <c r="A10" s="314" t="s">
        <v>103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 t="s">
        <v>104</v>
      </c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 t="s">
        <v>105</v>
      </c>
      <c r="AE10" s="314"/>
      <c r="AF10" s="314"/>
      <c r="AG10" s="314"/>
      <c r="AH10" s="314"/>
      <c r="AI10" s="314"/>
      <c r="AJ10" s="314"/>
      <c r="AK10" s="314"/>
      <c r="AL10" s="314"/>
      <c r="AM10" s="314" t="s">
        <v>2</v>
      </c>
      <c r="AN10" s="314"/>
      <c r="AO10" s="314"/>
      <c r="AP10" s="314"/>
      <c r="AQ10" s="314"/>
      <c r="AR10" s="314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</row>
    <row r="11" spans="1:59" ht="84.75" customHeight="1" x14ac:dyDescent="0.2">
      <c r="A11" s="314" t="s">
        <v>106</v>
      </c>
      <c r="B11" s="314"/>
      <c r="C11" s="314"/>
      <c r="D11" s="314"/>
      <c r="E11" s="314"/>
      <c r="F11" s="314"/>
      <c r="G11" s="314"/>
      <c r="H11" s="314" t="s">
        <v>109</v>
      </c>
      <c r="I11" s="314"/>
      <c r="J11" s="314"/>
      <c r="K11" s="314"/>
      <c r="L11" s="314"/>
      <c r="M11" s="314"/>
      <c r="N11" s="314"/>
      <c r="O11" s="314" t="s">
        <v>107</v>
      </c>
      <c r="P11" s="314"/>
      <c r="Q11" s="314"/>
      <c r="R11" s="314"/>
      <c r="S11" s="314"/>
      <c r="T11" s="314"/>
      <c r="U11" s="314"/>
      <c r="V11" s="314"/>
      <c r="W11" s="314" t="s">
        <v>108</v>
      </c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</row>
    <row r="12" spans="1:59" ht="15" customHeight="1" x14ac:dyDescent="0.2">
      <c r="A12" s="314">
        <v>1</v>
      </c>
      <c r="B12" s="314"/>
      <c r="C12" s="314"/>
      <c r="D12" s="314"/>
      <c r="E12" s="314"/>
      <c r="F12" s="314"/>
      <c r="G12" s="314"/>
      <c r="H12" s="314">
        <v>2</v>
      </c>
      <c r="I12" s="314"/>
      <c r="J12" s="314"/>
      <c r="K12" s="314"/>
      <c r="L12" s="314"/>
      <c r="M12" s="314"/>
      <c r="N12" s="314"/>
      <c r="O12" s="314">
        <v>3</v>
      </c>
      <c r="P12" s="314"/>
      <c r="Q12" s="314"/>
      <c r="R12" s="314"/>
      <c r="S12" s="314"/>
      <c r="T12" s="314"/>
      <c r="U12" s="314"/>
      <c r="V12" s="314"/>
      <c r="W12" s="314">
        <v>4</v>
      </c>
      <c r="X12" s="314"/>
      <c r="Y12" s="314"/>
      <c r="Z12" s="314"/>
      <c r="AA12" s="314"/>
      <c r="AB12" s="314"/>
      <c r="AC12" s="314"/>
      <c r="AD12" s="314">
        <v>5</v>
      </c>
      <c r="AE12" s="314"/>
      <c r="AF12" s="314"/>
      <c r="AG12" s="314"/>
      <c r="AH12" s="314"/>
      <c r="AI12" s="314"/>
      <c r="AJ12" s="314"/>
      <c r="AK12" s="314"/>
      <c r="AL12" s="314"/>
      <c r="AM12" s="314">
        <v>6</v>
      </c>
      <c r="AN12" s="314"/>
      <c r="AO12" s="314"/>
      <c r="AP12" s="314"/>
      <c r="AQ12" s="314"/>
      <c r="AR12" s="314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</row>
    <row r="13" spans="1:59" ht="15" customHeight="1" x14ac:dyDescent="0.2">
      <c r="A13" s="295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6"/>
      <c r="AN13" s="296"/>
      <c r="AO13" s="296"/>
      <c r="AP13" s="296"/>
      <c r="AQ13" s="296"/>
      <c r="AR13" s="296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</row>
    <row r="14" spans="1:59" ht="15" customHeight="1" x14ac:dyDescent="0.2">
      <c r="A14" s="295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6"/>
      <c r="AN14" s="296"/>
      <c r="AO14" s="296"/>
      <c r="AP14" s="296"/>
      <c r="AQ14" s="296"/>
      <c r="AR14" s="296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</row>
    <row r="15" spans="1:59" ht="15" customHeight="1" x14ac:dyDescent="0.2">
      <c r="A15" s="295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6"/>
      <c r="AN15" s="296"/>
      <c r="AO15" s="296"/>
      <c r="AP15" s="296"/>
      <c r="AQ15" s="296"/>
      <c r="AR15" s="296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</row>
    <row r="16" spans="1:59" ht="15" customHeight="1" x14ac:dyDescent="0.2">
      <c r="A16" s="295"/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6"/>
      <c r="AN16" s="296"/>
      <c r="AO16" s="296"/>
      <c r="AP16" s="296"/>
      <c r="AQ16" s="296"/>
      <c r="AR16" s="296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</row>
    <row r="17" spans="1:59" ht="15" customHeight="1" x14ac:dyDescent="0.2">
      <c r="A17" s="295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6"/>
      <c r="AN17" s="296"/>
      <c r="AO17" s="296"/>
      <c r="AP17" s="296"/>
      <c r="AQ17" s="296"/>
      <c r="AR17" s="296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</row>
    <row r="18" spans="1:59" ht="15" customHeight="1" x14ac:dyDescent="0.2">
      <c r="A18" s="295"/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6"/>
      <c r="AN18" s="296"/>
      <c r="AO18" s="296"/>
      <c r="AP18" s="296"/>
      <c r="AQ18" s="296"/>
      <c r="AR18" s="296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</row>
    <row r="19" spans="1:59" ht="15" customHeight="1" x14ac:dyDescent="0.2">
      <c r="A19" s="295"/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6"/>
      <c r="AN19" s="296"/>
      <c r="AO19" s="296"/>
      <c r="AP19" s="296"/>
      <c r="AQ19" s="296"/>
      <c r="AR19" s="296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</row>
    <row r="20" spans="1:59" ht="15" customHeight="1" x14ac:dyDescent="0.2">
      <c r="A20" s="295"/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6"/>
      <c r="AN20" s="296"/>
      <c r="AO20" s="296"/>
      <c r="AP20" s="296"/>
      <c r="AQ20" s="296"/>
      <c r="AR20" s="296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</row>
    <row r="21" spans="1:59" ht="15" customHeight="1" x14ac:dyDescent="0.2">
      <c r="A21" s="295"/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6"/>
      <c r="AN21" s="296"/>
      <c r="AO21" s="296"/>
      <c r="AP21" s="296"/>
      <c r="AQ21" s="296"/>
      <c r="AR21" s="296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</row>
    <row r="22" spans="1:59" ht="15" customHeight="1" x14ac:dyDescent="0.2">
      <c r="A22" s="295"/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6"/>
      <c r="AN22" s="296"/>
      <c r="AO22" s="296"/>
      <c r="AP22" s="296"/>
      <c r="AQ22" s="296"/>
      <c r="AR22" s="296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</row>
    <row r="23" spans="1:59" ht="15" customHeight="1" x14ac:dyDescent="0.2">
      <c r="A23" s="295"/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6"/>
      <c r="AN23" s="296"/>
      <c r="AO23" s="296"/>
      <c r="AP23" s="296"/>
      <c r="AQ23" s="296"/>
      <c r="AR23" s="296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</row>
    <row r="24" spans="1:59" ht="15" customHeight="1" x14ac:dyDescent="0.2">
      <c r="A24" s="295"/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6"/>
      <c r="AN24" s="296"/>
      <c r="AO24" s="296"/>
      <c r="AP24" s="296"/>
      <c r="AQ24" s="296"/>
      <c r="AR24" s="296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</row>
    <row r="25" spans="1:59" ht="15" customHeight="1" x14ac:dyDescent="0.2">
      <c r="A25" s="295"/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6"/>
      <c r="AN25" s="296"/>
      <c r="AO25" s="296"/>
      <c r="AP25" s="296"/>
      <c r="AQ25" s="296"/>
      <c r="AR25" s="296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</row>
    <row r="26" spans="1:59" ht="15" customHeight="1" x14ac:dyDescent="0.2">
      <c r="A26" s="295"/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6"/>
      <c r="AN26" s="296"/>
      <c r="AO26" s="296"/>
      <c r="AP26" s="296"/>
      <c r="AQ26" s="296"/>
      <c r="AR26" s="296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</row>
    <row r="27" spans="1:59" ht="15" customHeight="1" x14ac:dyDescent="0.2">
      <c r="A27" s="298" t="s">
        <v>165</v>
      </c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300"/>
      <c r="AM27" s="297">
        <f>SUM(AM13:AR26)</f>
        <v>0</v>
      </c>
      <c r="AN27" s="297"/>
      <c r="AO27" s="297"/>
      <c r="AP27" s="297"/>
      <c r="AQ27" s="297"/>
      <c r="AR27" s="297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</row>
    <row r="28" spans="1:59" ht="12.75" customHeight="1" x14ac:dyDescent="0.2"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</row>
    <row r="29" spans="1:59" ht="12.75" customHeight="1" x14ac:dyDescent="0.2"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</row>
    <row r="30" spans="1:59" ht="12.75" customHeight="1" x14ac:dyDescent="0.2"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</row>
    <row r="31" spans="1:59" ht="12.75" customHeight="1" x14ac:dyDescent="0.2">
      <c r="A31" s="122" t="s">
        <v>156</v>
      </c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</row>
    <row r="32" spans="1:59" ht="12.75" customHeight="1" x14ac:dyDescent="0.2">
      <c r="A32" s="122" t="s">
        <v>158</v>
      </c>
      <c r="U32" s="290"/>
      <c r="V32" s="290"/>
      <c r="W32" s="290"/>
      <c r="X32" s="290"/>
      <c r="Y32" s="290"/>
      <c r="Z32" s="290"/>
      <c r="AA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</row>
    <row r="33" spans="1:59" ht="12.75" customHeight="1" x14ac:dyDescent="0.2">
      <c r="U33" s="291" t="s">
        <v>159</v>
      </c>
      <c r="V33" s="291"/>
      <c r="W33" s="291"/>
      <c r="X33" s="291"/>
      <c r="Y33" s="291"/>
      <c r="Z33" s="291"/>
      <c r="AA33" s="291"/>
      <c r="AI33" s="291" t="s">
        <v>160</v>
      </c>
      <c r="AJ33" s="291"/>
      <c r="AK33" s="291"/>
      <c r="AL33" s="291"/>
      <c r="AM33" s="291"/>
      <c r="AN33" s="291"/>
      <c r="AO33" s="291"/>
      <c r="AP33" s="291"/>
      <c r="AQ33" s="291"/>
      <c r="AR33" s="291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</row>
    <row r="34" spans="1:59" ht="7.5" customHeight="1" x14ac:dyDescent="0.2">
      <c r="N34" s="123"/>
      <c r="O34" s="123"/>
      <c r="P34" s="123"/>
      <c r="Q34" s="123"/>
      <c r="R34" s="123"/>
      <c r="S34" s="123"/>
      <c r="T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</row>
    <row r="35" spans="1:59" ht="27" customHeight="1" x14ac:dyDescent="0.2">
      <c r="A35" s="333" t="s">
        <v>304</v>
      </c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34"/>
      <c r="AQ35" s="334"/>
      <c r="AR35" s="334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</row>
    <row r="36" spans="1:59" ht="12.75" customHeight="1" x14ac:dyDescent="0.2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</row>
    <row r="37" spans="1:59" ht="12.75" customHeight="1" x14ac:dyDescent="0.2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</row>
    <row r="38" spans="1:59" ht="12.75" customHeight="1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</row>
    <row r="39" spans="1:59" ht="12.75" customHeight="1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</row>
    <row r="40" spans="1:59" ht="12.75" customHeight="1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</row>
    <row r="41" spans="1:59" ht="12.75" customHeight="1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</row>
    <row r="42" spans="1:59" ht="12.75" customHeight="1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</row>
    <row r="43" spans="1:59" ht="12.75" customHeight="1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</row>
    <row r="44" spans="1:59" ht="12.75" customHeight="1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</row>
    <row r="45" spans="1:59" ht="12.75" customHeight="1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</row>
    <row r="46" spans="1:59" ht="12.75" customHeight="1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</row>
    <row r="47" spans="1:59" ht="12.75" customHeight="1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</row>
    <row r="48" spans="1:59" ht="12.75" customHeight="1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</row>
    <row r="49" spans="1:59" ht="12.75" customHeight="1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</row>
    <row r="50" spans="1:59" ht="12.75" customHeight="1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</row>
    <row r="51" spans="1:59" ht="12.75" customHeight="1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</row>
    <row r="52" spans="1:59" ht="12.75" customHeight="1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</row>
    <row r="53" spans="1:59" ht="12.75" customHeight="1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</row>
    <row r="54" spans="1:59" ht="12.75" customHeight="1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</row>
    <row r="55" spans="1:59" ht="12.75" customHeight="1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</row>
    <row r="56" spans="1:59" ht="12.75" customHeight="1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</row>
    <row r="57" spans="1:59" ht="12.75" customHeight="1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</row>
    <row r="58" spans="1:59" ht="12.75" customHeight="1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</row>
    <row r="59" spans="1:59" ht="12.75" customHeight="1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</row>
    <row r="60" spans="1:59" ht="12.75" customHeight="1" x14ac:dyDescent="0.2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</row>
    <row r="61" spans="1:59" ht="12.75" customHeight="1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</row>
    <row r="62" spans="1:59" ht="12.75" customHeight="1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</row>
    <row r="63" spans="1:59" ht="12.75" customHeight="1" x14ac:dyDescent="0.2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</row>
    <row r="64" spans="1:59" ht="12.75" customHeight="1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</row>
    <row r="65" spans="1:59" ht="12.75" customHeight="1" x14ac:dyDescent="0.2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</row>
    <row r="66" spans="1:59" ht="12.75" customHeight="1" x14ac:dyDescent="0.2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</row>
    <row r="67" spans="1:59" ht="12.75" customHeight="1" x14ac:dyDescent="0.2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</row>
    <row r="68" spans="1:59" ht="12.75" customHeight="1" x14ac:dyDescent="0.2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</row>
    <row r="69" spans="1:59" ht="12.75" customHeight="1" x14ac:dyDescent="0.2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</row>
    <row r="70" spans="1:59" ht="12.75" customHeight="1" x14ac:dyDescent="0.2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</row>
    <row r="71" spans="1:59" ht="12.75" customHeight="1" x14ac:dyDescent="0.2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</row>
    <row r="72" spans="1:59" ht="12.75" customHeight="1" x14ac:dyDescent="0.2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</row>
    <row r="73" spans="1:59" ht="12.75" customHeight="1" x14ac:dyDescent="0.2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</row>
    <row r="74" spans="1:59" ht="12.75" customHeight="1" x14ac:dyDescent="0.2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</row>
    <row r="75" spans="1:59" ht="12.75" customHeight="1" x14ac:dyDescent="0.2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</row>
    <row r="76" spans="1:59" ht="12.75" customHeight="1" x14ac:dyDescent="0.2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</row>
  </sheetData>
  <sheetProtection sheet="1" objects="1" formatCells="0" formatColumns="0" formatRows="0" insertColumns="0" insertRows="0" insertHyperlinks="0" deleteColumns="0" deleteRows="0" sort="0" autoFilter="0" pivotTables="0"/>
  <mergeCells count="111">
    <mergeCell ref="A13:G13"/>
    <mergeCell ref="H13:N13"/>
    <mergeCell ref="O13:V13"/>
    <mergeCell ref="A14:G14"/>
    <mergeCell ref="AD20:AL20"/>
    <mergeCell ref="AM20:AR20"/>
    <mergeCell ref="A35:AR35"/>
    <mergeCell ref="U32:AA32"/>
    <mergeCell ref="AI32:AR32"/>
    <mergeCell ref="AD13:AL13"/>
    <mergeCell ref="AD12:AL12"/>
    <mergeCell ref="W12:AC12"/>
    <mergeCell ref="U33:AA33"/>
    <mergeCell ref="AI33:AR33"/>
    <mergeCell ref="W16:AC16"/>
    <mergeCell ref="AD16:AL16"/>
    <mergeCell ref="AM16:AR16"/>
    <mergeCell ref="AD19:AL19"/>
    <mergeCell ref="AM13:AR13"/>
    <mergeCell ref="AM19:AR19"/>
    <mergeCell ref="W17:AC17"/>
    <mergeCell ref="A16:G16"/>
    <mergeCell ref="H16:N16"/>
    <mergeCell ref="O16:V16"/>
    <mergeCell ref="AM10:AR11"/>
    <mergeCell ref="W14:AC14"/>
    <mergeCell ref="AD14:AL14"/>
    <mergeCell ref="AM14:AR14"/>
    <mergeCell ref="AD15:AL15"/>
    <mergeCell ref="AM15:AR15"/>
    <mergeCell ref="AM12:AR12"/>
    <mergeCell ref="O10:AC10"/>
    <mergeCell ref="AD17:AL17"/>
    <mergeCell ref="A5:AR5"/>
    <mergeCell ref="Q7:U7"/>
    <mergeCell ref="V7:X7"/>
    <mergeCell ref="Y7:AC7"/>
    <mergeCell ref="P8:V8"/>
    <mergeCell ref="A17:G17"/>
    <mergeCell ref="O17:V17"/>
    <mergeCell ref="W8:AE8"/>
    <mergeCell ref="A10:N10"/>
    <mergeCell ref="O11:V11"/>
    <mergeCell ref="A15:G15"/>
    <mergeCell ref="H14:N14"/>
    <mergeCell ref="O14:V14"/>
    <mergeCell ref="H15:N15"/>
    <mergeCell ref="O15:V15"/>
    <mergeCell ref="W13:AC13"/>
    <mergeCell ref="H12:N12"/>
    <mergeCell ref="O12:V12"/>
    <mergeCell ref="W15:AC15"/>
    <mergeCell ref="AD10:AL11"/>
    <mergeCell ref="A18:G18"/>
    <mergeCell ref="H18:N18"/>
    <mergeCell ref="O18:V18"/>
    <mergeCell ref="W18:AC18"/>
    <mergeCell ref="A11:G11"/>
    <mergeCell ref="H17:N17"/>
    <mergeCell ref="H11:N11"/>
    <mergeCell ref="W11:AC11"/>
    <mergeCell ref="AM17:AR17"/>
    <mergeCell ref="AD18:AL18"/>
    <mergeCell ref="AM18:AR18"/>
    <mergeCell ref="A19:G19"/>
    <mergeCell ref="H19:N19"/>
    <mergeCell ref="O19:V19"/>
    <mergeCell ref="W19:AC19"/>
    <mergeCell ref="A12:G12"/>
    <mergeCell ref="AD21:AL21"/>
    <mergeCell ref="AM21:AR21"/>
    <mergeCell ref="AD22:AL22"/>
    <mergeCell ref="AM22:AR22"/>
    <mergeCell ref="AD23:AL23"/>
    <mergeCell ref="AM23:AR23"/>
    <mergeCell ref="A21:G21"/>
    <mergeCell ref="H21:N21"/>
    <mergeCell ref="O21:V21"/>
    <mergeCell ref="W21:AC21"/>
    <mergeCell ref="A20:G20"/>
    <mergeCell ref="H20:N20"/>
    <mergeCell ref="O20:V20"/>
    <mergeCell ref="W20:AC20"/>
    <mergeCell ref="A22:G22"/>
    <mergeCell ref="H22:N22"/>
    <mergeCell ref="O22:V22"/>
    <mergeCell ref="W22:AC22"/>
    <mergeCell ref="A24:G24"/>
    <mergeCell ref="H24:N24"/>
    <mergeCell ref="O24:V24"/>
    <mergeCell ref="W24:AC24"/>
    <mergeCell ref="A23:G23"/>
    <mergeCell ref="H23:N23"/>
    <mergeCell ref="O23:V23"/>
    <mergeCell ref="W23:AC23"/>
    <mergeCell ref="AD26:AL26"/>
    <mergeCell ref="AM26:AR26"/>
    <mergeCell ref="AD24:AL24"/>
    <mergeCell ref="AM24:AR24"/>
    <mergeCell ref="O25:V25"/>
    <mergeCell ref="W25:AC25"/>
    <mergeCell ref="A27:AL27"/>
    <mergeCell ref="AM27:AR27"/>
    <mergeCell ref="AD25:AL25"/>
    <mergeCell ref="AM25:AR25"/>
    <mergeCell ref="A26:G26"/>
    <mergeCell ref="H26:N26"/>
    <mergeCell ref="O26:V26"/>
    <mergeCell ref="W26:AC26"/>
    <mergeCell ref="A25:G25"/>
    <mergeCell ref="H25:N25"/>
  </mergeCells>
  <phoneticPr fontId="13" type="noConversion"/>
  <pageMargins left="0.59055118110236227" right="0.39370078740157483" top="0.59055118110236227" bottom="0.39370078740157483" header="0.51181102362204722" footer="0.51181102362204722"/>
  <pageSetup paperSize="9" orientation="portrait" blackAndWhite="1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7"/>
  <sheetViews>
    <sheetView showGridLines="0" workbookViewId="0"/>
  </sheetViews>
  <sheetFormatPr defaultRowHeight="12.75" customHeight="1" x14ac:dyDescent="0.2"/>
  <cols>
    <col min="1" max="44" width="2.140625" style="111" customWidth="1"/>
    <col min="45" max="16384" width="9.140625" style="111"/>
  </cols>
  <sheetData>
    <row r="1" spans="1:59" ht="12.75" customHeight="1" x14ac:dyDescent="0.2">
      <c r="AD1" s="112" t="s">
        <v>110</v>
      </c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</row>
    <row r="2" spans="1:59" ht="12.75" customHeight="1" x14ac:dyDescent="0.2">
      <c r="AD2" s="114" t="s">
        <v>404</v>
      </c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</row>
    <row r="3" spans="1:59" ht="12.75" customHeight="1" x14ac:dyDescent="0.2">
      <c r="AD3" s="114" t="s">
        <v>405</v>
      </c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</row>
    <row r="4" spans="1:59" ht="12.75" customHeight="1" x14ac:dyDescent="0.2"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</row>
    <row r="5" spans="1:59" ht="28.5" customHeight="1" x14ac:dyDescent="0.2">
      <c r="A5" s="284" t="s">
        <v>111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</row>
    <row r="6" spans="1:59" ht="7.5" customHeight="1" x14ac:dyDescent="0.2"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</row>
    <row r="7" spans="1:59" ht="15" customHeight="1" x14ac:dyDescent="0.2">
      <c r="P7" s="115" t="s">
        <v>120</v>
      </c>
      <c r="Q7" s="313"/>
      <c r="R7" s="313"/>
      <c r="S7" s="313"/>
      <c r="T7" s="313"/>
      <c r="U7" s="313"/>
      <c r="V7" s="287" t="s">
        <v>162</v>
      </c>
      <c r="W7" s="287"/>
      <c r="X7" s="288"/>
      <c r="Y7" s="313"/>
      <c r="Z7" s="313"/>
      <c r="AA7" s="313"/>
      <c r="AB7" s="313"/>
      <c r="AC7" s="313"/>
      <c r="AD7" s="116" t="s">
        <v>121</v>
      </c>
      <c r="AJ7" s="118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</row>
    <row r="8" spans="1:59" ht="12.75" customHeight="1" x14ac:dyDescent="0.2">
      <c r="P8" s="289" t="s">
        <v>90</v>
      </c>
      <c r="Q8" s="289"/>
      <c r="R8" s="289"/>
      <c r="S8" s="289"/>
      <c r="T8" s="289"/>
      <c r="U8" s="289"/>
      <c r="V8" s="289"/>
      <c r="W8" s="281" t="s">
        <v>122</v>
      </c>
      <c r="X8" s="281"/>
      <c r="Y8" s="281"/>
      <c r="Z8" s="281"/>
      <c r="AA8" s="281"/>
      <c r="AB8" s="281"/>
      <c r="AC8" s="281"/>
      <c r="AD8" s="281"/>
      <c r="AE8" s="281"/>
      <c r="AH8" s="118"/>
      <c r="AI8" s="118"/>
      <c r="AJ8" s="118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</row>
    <row r="9" spans="1:59" ht="12.75" customHeight="1" x14ac:dyDescent="0.2">
      <c r="M9" s="119"/>
      <c r="N9" s="119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19"/>
      <c r="Z9" s="119"/>
      <c r="AA9" s="119"/>
      <c r="AB9" s="119"/>
      <c r="AC9" s="119"/>
      <c r="AD9" s="119"/>
      <c r="AE9" s="119"/>
      <c r="AF9" s="119"/>
      <c r="AG9" s="121"/>
      <c r="AH9" s="118"/>
      <c r="AI9" s="118"/>
      <c r="AJ9" s="118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</row>
    <row r="10" spans="1:59" ht="84.75" customHeight="1" x14ac:dyDescent="0.2">
      <c r="A10" s="314" t="s">
        <v>112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 t="s">
        <v>113</v>
      </c>
      <c r="L10" s="314"/>
      <c r="M10" s="314"/>
      <c r="N10" s="314"/>
      <c r="O10" s="314"/>
      <c r="P10" s="314"/>
      <c r="Q10" s="314"/>
      <c r="R10" s="314"/>
      <c r="S10" s="314"/>
      <c r="T10" s="314"/>
      <c r="U10" s="314" t="s">
        <v>305</v>
      </c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 t="s">
        <v>2</v>
      </c>
      <c r="AJ10" s="314"/>
      <c r="AK10" s="314"/>
      <c r="AL10" s="314"/>
      <c r="AM10" s="314"/>
      <c r="AN10" s="314"/>
      <c r="AO10" s="314"/>
      <c r="AP10" s="314"/>
      <c r="AQ10" s="314"/>
      <c r="AR10" s="314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</row>
    <row r="11" spans="1:59" ht="15" customHeight="1" x14ac:dyDescent="0.2">
      <c r="A11" s="314">
        <v>1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>
        <v>2</v>
      </c>
      <c r="L11" s="314"/>
      <c r="M11" s="314"/>
      <c r="N11" s="314"/>
      <c r="O11" s="314"/>
      <c r="P11" s="314"/>
      <c r="Q11" s="314"/>
      <c r="R11" s="314"/>
      <c r="S11" s="314"/>
      <c r="T11" s="314"/>
      <c r="U11" s="314">
        <v>3</v>
      </c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>
        <v>4</v>
      </c>
      <c r="AJ11" s="314"/>
      <c r="AK11" s="314"/>
      <c r="AL11" s="314"/>
      <c r="AM11" s="314"/>
      <c r="AN11" s="314"/>
      <c r="AO11" s="314"/>
      <c r="AP11" s="314"/>
      <c r="AQ11" s="314"/>
      <c r="AR11" s="314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</row>
    <row r="12" spans="1:59" ht="15" customHeight="1" x14ac:dyDescent="0.2">
      <c r="A12" s="295"/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</row>
    <row r="13" spans="1:59" ht="15" customHeight="1" x14ac:dyDescent="0.2">
      <c r="A13" s="295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</row>
    <row r="14" spans="1:59" ht="15" customHeight="1" x14ac:dyDescent="0.2">
      <c r="A14" s="295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</row>
    <row r="15" spans="1:59" ht="15" customHeight="1" x14ac:dyDescent="0.2">
      <c r="A15" s="295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</row>
    <row r="16" spans="1:59" ht="15" customHeight="1" x14ac:dyDescent="0.2">
      <c r="A16" s="295"/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</row>
    <row r="17" spans="1:59" ht="15" customHeight="1" x14ac:dyDescent="0.2">
      <c r="A17" s="295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</row>
    <row r="18" spans="1:59" ht="15" customHeight="1" x14ac:dyDescent="0.2">
      <c r="A18" s="295"/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</row>
    <row r="19" spans="1:59" ht="15" customHeight="1" x14ac:dyDescent="0.2">
      <c r="A19" s="295"/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</row>
    <row r="20" spans="1:59" ht="15" customHeight="1" x14ac:dyDescent="0.2">
      <c r="A20" s="295"/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</row>
    <row r="21" spans="1:59" ht="15" customHeight="1" x14ac:dyDescent="0.2">
      <c r="A21" s="295"/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</row>
    <row r="22" spans="1:59" ht="15" customHeight="1" x14ac:dyDescent="0.2">
      <c r="A22" s="295"/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</row>
    <row r="23" spans="1:59" ht="15" customHeight="1" x14ac:dyDescent="0.2">
      <c r="A23" s="295"/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</row>
    <row r="24" spans="1:59" ht="15" customHeight="1" x14ac:dyDescent="0.2">
      <c r="A24" s="295"/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</row>
    <row r="25" spans="1:59" ht="15" customHeight="1" x14ac:dyDescent="0.2">
      <c r="A25" s="295"/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</row>
    <row r="26" spans="1:59" ht="15" customHeight="1" x14ac:dyDescent="0.2">
      <c r="A26" s="295"/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</row>
    <row r="27" spans="1:59" ht="15" customHeight="1" x14ac:dyDescent="0.2">
      <c r="A27" s="298" t="s">
        <v>165</v>
      </c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300"/>
      <c r="AI27" s="297">
        <f>SUM(AI12:AR26)</f>
        <v>0</v>
      </c>
      <c r="AJ27" s="297"/>
      <c r="AK27" s="297"/>
      <c r="AL27" s="297"/>
      <c r="AM27" s="297"/>
      <c r="AN27" s="297"/>
      <c r="AO27" s="297"/>
      <c r="AP27" s="297"/>
      <c r="AQ27" s="297"/>
      <c r="AR27" s="297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</row>
    <row r="28" spans="1:59" ht="12.75" customHeight="1" x14ac:dyDescent="0.2"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</row>
    <row r="29" spans="1:59" ht="12.75" customHeight="1" x14ac:dyDescent="0.2"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</row>
    <row r="30" spans="1:59" ht="12.75" customHeight="1" x14ac:dyDescent="0.2"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</row>
    <row r="31" spans="1:59" ht="12.75" customHeight="1" x14ac:dyDescent="0.2">
      <c r="A31" s="122" t="s">
        <v>156</v>
      </c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</row>
    <row r="32" spans="1:59" ht="12.75" customHeight="1" x14ac:dyDescent="0.2">
      <c r="A32" s="122" t="s">
        <v>157</v>
      </c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</row>
    <row r="33" spans="1:59" ht="12.75" customHeight="1" x14ac:dyDescent="0.2">
      <c r="A33" s="122" t="s">
        <v>158</v>
      </c>
      <c r="U33" s="290"/>
      <c r="V33" s="290"/>
      <c r="W33" s="290"/>
      <c r="X33" s="290"/>
      <c r="Y33" s="290"/>
      <c r="Z33" s="290"/>
      <c r="AA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</row>
    <row r="34" spans="1:59" ht="12.75" customHeight="1" x14ac:dyDescent="0.2">
      <c r="U34" s="291" t="s">
        <v>159</v>
      </c>
      <c r="V34" s="291"/>
      <c r="W34" s="291"/>
      <c r="X34" s="291"/>
      <c r="Y34" s="291"/>
      <c r="Z34" s="291"/>
      <c r="AA34" s="291"/>
      <c r="AI34" s="291" t="s">
        <v>160</v>
      </c>
      <c r="AJ34" s="291"/>
      <c r="AK34" s="291"/>
      <c r="AL34" s="291"/>
      <c r="AM34" s="291"/>
      <c r="AN34" s="291"/>
      <c r="AO34" s="291"/>
      <c r="AP34" s="291"/>
      <c r="AQ34" s="291"/>
      <c r="AR34" s="291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</row>
    <row r="35" spans="1:59" ht="7.5" customHeight="1" x14ac:dyDescent="0.2">
      <c r="N35" s="123"/>
      <c r="O35" s="123"/>
      <c r="P35" s="123"/>
      <c r="Q35" s="123"/>
      <c r="R35" s="123"/>
      <c r="S35" s="123"/>
      <c r="T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</row>
    <row r="36" spans="1:59" ht="15" customHeight="1" x14ac:dyDescent="0.2">
      <c r="A36" s="333" t="s">
        <v>306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  <c r="AJ36" s="334"/>
      <c r="AK36" s="334"/>
      <c r="AL36" s="334"/>
      <c r="AM36" s="334"/>
      <c r="AN36" s="334"/>
      <c r="AO36" s="334"/>
      <c r="AP36" s="334"/>
      <c r="AQ36" s="334"/>
      <c r="AR36" s="334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</row>
    <row r="37" spans="1:59" ht="12.75" customHeight="1" x14ac:dyDescent="0.2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</row>
    <row r="38" spans="1:59" ht="12.75" customHeight="1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</row>
    <row r="39" spans="1:59" ht="12.75" customHeight="1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</row>
    <row r="40" spans="1:59" ht="12.75" customHeight="1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</row>
    <row r="41" spans="1:59" ht="12.75" customHeight="1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</row>
    <row r="42" spans="1:59" ht="12.75" customHeight="1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</row>
    <row r="43" spans="1:59" ht="12.75" customHeight="1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</row>
    <row r="44" spans="1:59" ht="12.75" customHeight="1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</row>
    <row r="45" spans="1:59" ht="12.75" customHeight="1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</row>
    <row r="46" spans="1:59" ht="12.75" customHeight="1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</row>
    <row r="47" spans="1:59" ht="12.75" customHeight="1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</row>
    <row r="48" spans="1:59" ht="12.75" customHeight="1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</row>
    <row r="49" spans="1:59" ht="12.75" customHeight="1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</row>
    <row r="50" spans="1:59" ht="12.75" customHeight="1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</row>
    <row r="51" spans="1:59" ht="12.75" customHeight="1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</row>
    <row r="52" spans="1:59" ht="12.75" customHeight="1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</row>
    <row r="53" spans="1:59" ht="12.75" customHeight="1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</row>
    <row r="54" spans="1:59" ht="12.75" customHeight="1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</row>
    <row r="55" spans="1:59" ht="12.75" customHeight="1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</row>
    <row r="56" spans="1:59" ht="12.75" customHeight="1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</row>
    <row r="57" spans="1:59" ht="12.75" customHeight="1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</row>
    <row r="58" spans="1:59" ht="12.75" customHeight="1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</row>
    <row r="59" spans="1:59" ht="12.75" customHeight="1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</row>
    <row r="60" spans="1:59" ht="12.75" customHeight="1" x14ac:dyDescent="0.2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</row>
    <row r="61" spans="1:59" ht="12.75" customHeight="1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</row>
    <row r="62" spans="1:59" ht="12.75" customHeight="1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</row>
    <row r="63" spans="1:59" ht="12.75" customHeight="1" x14ac:dyDescent="0.2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</row>
    <row r="64" spans="1:59" ht="12.75" customHeight="1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</row>
    <row r="65" spans="1:59" ht="12.75" customHeight="1" x14ac:dyDescent="0.2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</row>
    <row r="66" spans="1:59" ht="12.75" customHeight="1" x14ac:dyDescent="0.2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</row>
    <row r="67" spans="1:59" ht="12.75" customHeight="1" x14ac:dyDescent="0.2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</row>
    <row r="68" spans="1:59" ht="12.75" customHeight="1" x14ac:dyDescent="0.2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</row>
    <row r="69" spans="1:59" ht="12.75" customHeight="1" x14ac:dyDescent="0.2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</row>
    <row r="70" spans="1:59" ht="12.75" customHeight="1" x14ac:dyDescent="0.2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</row>
    <row r="71" spans="1:59" ht="12.75" customHeight="1" x14ac:dyDescent="0.2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</row>
    <row r="72" spans="1:59" ht="12.75" customHeight="1" x14ac:dyDescent="0.2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</row>
    <row r="73" spans="1:59" ht="12.75" customHeight="1" x14ac:dyDescent="0.2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</row>
    <row r="74" spans="1:59" ht="12.75" customHeight="1" x14ac:dyDescent="0.2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</row>
    <row r="75" spans="1:59" ht="12.75" customHeight="1" x14ac:dyDescent="0.2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</row>
    <row r="76" spans="1:59" ht="12.75" customHeight="1" x14ac:dyDescent="0.2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</row>
    <row r="77" spans="1:59" ht="12.75" customHeight="1" x14ac:dyDescent="0.2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</row>
  </sheetData>
  <sheetProtection sheet="1" objects="1" formatCells="0" formatColumns="0" formatRows="0" insertColumns="0" insertRows="0" insertHyperlinks="0" deleteColumns="0" deleteRows="0" sort="0" autoFilter="0" pivotTables="0"/>
  <mergeCells count="81">
    <mergeCell ref="A15:J15"/>
    <mergeCell ref="A5:AR5"/>
    <mergeCell ref="Q7:U7"/>
    <mergeCell ref="Y7:AC7"/>
    <mergeCell ref="U12:AH12"/>
    <mergeCell ref="K12:T12"/>
    <mergeCell ref="V7:X7"/>
    <mergeCell ref="P8:V8"/>
    <mergeCell ref="W8:AE8"/>
    <mergeCell ref="K10:T10"/>
    <mergeCell ref="K14:T14"/>
    <mergeCell ref="K13:T13"/>
    <mergeCell ref="A36:AR36"/>
    <mergeCell ref="A20:J20"/>
    <mergeCell ref="U33:AA33"/>
    <mergeCell ref="U34:AA34"/>
    <mergeCell ref="AI33:AR33"/>
    <mergeCell ref="K15:T15"/>
    <mergeCell ref="U13:AH13"/>
    <mergeCell ref="AI13:AR13"/>
    <mergeCell ref="U14:AH14"/>
    <mergeCell ref="A24:J24"/>
    <mergeCell ref="K24:T24"/>
    <mergeCell ref="U24:AH24"/>
    <mergeCell ref="A23:J23"/>
    <mergeCell ref="K23:T23"/>
    <mergeCell ref="A21:J21"/>
    <mergeCell ref="K21:T21"/>
    <mergeCell ref="U21:AH21"/>
    <mergeCell ref="A18:J18"/>
    <mergeCell ref="AI14:AR14"/>
    <mergeCell ref="AI21:AR21"/>
    <mergeCell ref="AI18:AR18"/>
    <mergeCell ref="U10:AH10"/>
    <mergeCell ref="AI12:AR12"/>
    <mergeCell ref="A13:J13"/>
    <mergeCell ref="K20:T20"/>
    <mergeCell ref="A12:J12"/>
    <mergeCell ref="A14:J14"/>
    <mergeCell ref="K18:T18"/>
    <mergeCell ref="AI34:AR34"/>
    <mergeCell ref="AI27:AR27"/>
    <mergeCell ref="U22:AH22"/>
    <mergeCell ref="AI22:AR22"/>
    <mergeCell ref="U23:AH23"/>
    <mergeCell ref="AI23:AR23"/>
    <mergeCell ref="AI24:AR24"/>
    <mergeCell ref="A27:AH27"/>
    <mergeCell ref="A26:J26"/>
    <mergeCell ref="A25:J25"/>
    <mergeCell ref="A17:J17"/>
    <mergeCell ref="K17:T17"/>
    <mergeCell ref="U17:AH17"/>
    <mergeCell ref="AI17:AR17"/>
    <mergeCell ref="A16:J16"/>
    <mergeCell ref="K16:T16"/>
    <mergeCell ref="AI10:AR10"/>
    <mergeCell ref="A11:J11"/>
    <mergeCell ref="K11:T11"/>
    <mergeCell ref="U11:AH11"/>
    <mergeCell ref="AI11:AR11"/>
    <mergeCell ref="U16:AH16"/>
    <mergeCell ref="AI16:AR16"/>
    <mergeCell ref="A10:J10"/>
    <mergeCell ref="U15:AH15"/>
    <mergeCell ref="AI15:AR15"/>
    <mergeCell ref="U18:AH18"/>
    <mergeCell ref="K26:T26"/>
    <mergeCell ref="U26:AH26"/>
    <mergeCell ref="U20:AH20"/>
    <mergeCell ref="AI20:AR20"/>
    <mergeCell ref="K22:T22"/>
    <mergeCell ref="U25:AH25"/>
    <mergeCell ref="AI25:AR25"/>
    <mergeCell ref="K25:T25"/>
    <mergeCell ref="A19:J19"/>
    <mergeCell ref="K19:T19"/>
    <mergeCell ref="A22:J22"/>
    <mergeCell ref="AI26:AR26"/>
    <mergeCell ref="U19:AH19"/>
    <mergeCell ref="AI19:AR19"/>
  </mergeCells>
  <phoneticPr fontId="0" type="noConversion"/>
  <pageMargins left="0.59055118110236227" right="0.39370078740157483" top="0.59055118110236227" bottom="0.39370078740157483" header="0.31496062992125984" footer="0.31496062992125984"/>
  <pageSetup paperSize="9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showGridLines="0" workbookViewId="0">
      <selection activeCell="C1" sqref="C1"/>
    </sheetView>
  </sheetViews>
  <sheetFormatPr defaultRowHeight="12.75" x14ac:dyDescent="0.2"/>
  <cols>
    <col min="1" max="1" width="9.140625" style="2"/>
    <col min="2" max="2" width="80.28515625" style="2" customWidth="1"/>
    <col min="3" max="16384" width="9.140625" style="2"/>
  </cols>
  <sheetData>
    <row r="1" spans="1:2" x14ac:dyDescent="0.2">
      <c r="B1" s="105" t="s">
        <v>114</v>
      </c>
    </row>
    <row r="2" spans="1:2" x14ac:dyDescent="0.2">
      <c r="B2" s="105" t="s">
        <v>13</v>
      </c>
    </row>
    <row r="3" spans="1:2" x14ac:dyDescent="0.2">
      <c r="B3" s="105" t="s">
        <v>14</v>
      </c>
    </row>
    <row r="4" spans="1:2" x14ac:dyDescent="0.2">
      <c r="B4" s="105" t="s">
        <v>15</v>
      </c>
    </row>
    <row r="5" spans="1:2" ht="15.75" x14ac:dyDescent="0.25">
      <c r="A5" s="335" t="s">
        <v>16</v>
      </c>
      <c r="B5" s="335"/>
    </row>
    <row r="6" spans="1:2" ht="15.75" x14ac:dyDescent="0.25">
      <c r="A6" s="335" t="s">
        <v>17</v>
      </c>
      <c r="B6" s="335"/>
    </row>
    <row r="7" spans="1:2" ht="15.75" x14ac:dyDescent="0.25">
      <c r="A7" s="106"/>
      <c r="B7" s="106"/>
    </row>
    <row r="8" spans="1:2" ht="17.25" customHeight="1" x14ac:dyDescent="0.2">
      <c r="A8" s="107" t="s">
        <v>18</v>
      </c>
      <c r="B8" s="107" t="s">
        <v>19</v>
      </c>
    </row>
    <row r="9" spans="1:2" ht="25.5" x14ac:dyDescent="0.2">
      <c r="A9" s="104">
        <v>1</v>
      </c>
      <c r="B9" s="108" t="s">
        <v>20</v>
      </c>
    </row>
    <row r="10" spans="1:2" x14ac:dyDescent="0.2">
      <c r="A10" s="104">
        <v>2</v>
      </c>
      <c r="B10" s="108" t="s">
        <v>21</v>
      </c>
    </row>
    <row r="11" spans="1:2" x14ac:dyDescent="0.2">
      <c r="A11" s="104">
        <v>3</v>
      </c>
      <c r="B11" s="108" t="s">
        <v>22</v>
      </c>
    </row>
    <row r="12" spans="1:2" ht="12" customHeight="1" x14ac:dyDescent="0.2">
      <c r="A12" s="104">
        <v>4</v>
      </c>
      <c r="B12" s="108" t="s">
        <v>23</v>
      </c>
    </row>
    <row r="13" spans="1:2" x14ac:dyDescent="0.2">
      <c r="A13" s="104">
        <v>5</v>
      </c>
      <c r="B13" s="108" t="s">
        <v>24</v>
      </c>
    </row>
    <row r="14" spans="1:2" ht="63.75" x14ac:dyDescent="0.2">
      <c r="A14" s="104">
        <v>6</v>
      </c>
      <c r="B14" s="108" t="s">
        <v>30</v>
      </c>
    </row>
    <row r="15" spans="1:2" x14ac:dyDescent="0.2">
      <c r="A15" s="104">
        <v>7</v>
      </c>
      <c r="B15" s="108" t="s">
        <v>25</v>
      </c>
    </row>
    <row r="16" spans="1:2" x14ac:dyDescent="0.2">
      <c r="A16" s="104">
        <v>8</v>
      </c>
      <c r="B16" s="108" t="s">
        <v>26</v>
      </c>
    </row>
    <row r="17" spans="1:2" ht="25.5" x14ac:dyDescent="0.2">
      <c r="A17" s="104">
        <v>9</v>
      </c>
      <c r="B17" s="108" t="s">
        <v>27</v>
      </c>
    </row>
    <row r="18" spans="1:2" ht="25.5" x14ac:dyDescent="0.2">
      <c r="A18" s="104">
        <v>10</v>
      </c>
      <c r="B18" s="108" t="s">
        <v>28</v>
      </c>
    </row>
    <row r="19" spans="1:2" ht="25.5" x14ac:dyDescent="0.2">
      <c r="A19" s="104">
        <v>11</v>
      </c>
      <c r="B19" s="108" t="s">
        <v>29</v>
      </c>
    </row>
  </sheetData>
  <mergeCells count="2">
    <mergeCell ref="A5:B5"/>
    <mergeCell ref="A6:B6"/>
  </mergeCells>
  <phoneticPr fontId="13" type="noConversion"/>
  <pageMargins left="0.78740157480314965" right="0.39370078740157483" top="0.78740157480314965" bottom="0.39370078740157483" header="0.51181102362204722" footer="0.51181102362204722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workbookViewId="0">
      <selection activeCell="K1" sqref="K1"/>
    </sheetView>
  </sheetViews>
  <sheetFormatPr defaultRowHeight="12.75" x14ac:dyDescent="0.2"/>
  <sheetData/>
  <pageMargins left="0.78740157480314965" right="0.39370078740157483" top="0.39370078740157483" bottom="0.39370078740157483" header="0.31496062992125984" footer="0.31496062992125984"/>
  <pageSetup paperSize="9" fitToHeight="100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7177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476250</xdr:colOff>
                <xdr:row>60</xdr:row>
                <xdr:rowOff>66675</xdr:rowOff>
              </to>
            </anchor>
          </objectPr>
        </oleObject>
      </mc:Choice>
      <mc:Fallback>
        <oleObject progId="Word.Document.12" shapeId="7177" r:id="rId4"/>
      </mc:Fallback>
    </mc:AlternateContent>
    <mc:AlternateContent xmlns:mc="http://schemas.openxmlformats.org/markup-compatibility/2006">
      <mc:Choice Requires="x14">
        <oleObject progId="Word.Document.12" shapeId="7178" r:id="rId6">
          <objectPr defaultSize="0" autoPict="0" r:id="rId7">
            <anchor moveWithCells="1">
              <from>
                <xdr:col>0</xdr:col>
                <xdr:colOff>0</xdr:colOff>
                <xdr:row>61</xdr:row>
                <xdr:rowOff>0</xdr:rowOff>
              </from>
              <to>
                <xdr:col>9</xdr:col>
                <xdr:colOff>476250</xdr:colOff>
                <xdr:row>121</xdr:row>
                <xdr:rowOff>76200</xdr:rowOff>
              </to>
            </anchor>
          </objectPr>
        </oleObject>
      </mc:Choice>
      <mc:Fallback>
        <oleObject progId="Word.Document.12" shapeId="7178" r:id="rId6"/>
      </mc:Fallback>
    </mc:AlternateContent>
    <mc:AlternateContent xmlns:mc="http://schemas.openxmlformats.org/markup-compatibility/2006">
      <mc:Choice Requires="x14">
        <oleObject progId="Word.Document.12" shapeId="7179" r:id="rId8">
          <objectPr defaultSize="0" autoPict="0" r:id="rId9">
            <anchor moveWithCells="1">
              <from>
                <xdr:col>0</xdr:col>
                <xdr:colOff>0</xdr:colOff>
                <xdr:row>122</xdr:row>
                <xdr:rowOff>0</xdr:rowOff>
              </from>
              <to>
                <xdr:col>9</xdr:col>
                <xdr:colOff>476250</xdr:colOff>
                <xdr:row>182</xdr:row>
                <xdr:rowOff>76200</xdr:rowOff>
              </to>
            </anchor>
          </objectPr>
        </oleObject>
      </mc:Choice>
      <mc:Fallback>
        <oleObject progId="Word.Document.12" shapeId="7179" r:id="rId8"/>
      </mc:Fallback>
    </mc:AlternateContent>
    <mc:AlternateContent xmlns:mc="http://schemas.openxmlformats.org/markup-compatibility/2006">
      <mc:Choice Requires="x14">
        <oleObject progId="Word.Document.12" shapeId="7180" r:id="rId10">
          <objectPr defaultSize="0" autoPict="0" r:id="rId11">
            <anchor moveWithCells="1">
              <from>
                <xdr:col>0</xdr:col>
                <xdr:colOff>0</xdr:colOff>
                <xdr:row>183</xdr:row>
                <xdr:rowOff>0</xdr:rowOff>
              </from>
              <to>
                <xdr:col>9</xdr:col>
                <xdr:colOff>476250</xdr:colOff>
                <xdr:row>244</xdr:row>
                <xdr:rowOff>76200</xdr:rowOff>
              </to>
            </anchor>
          </objectPr>
        </oleObject>
      </mc:Choice>
      <mc:Fallback>
        <oleObject progId="Word.Document.12" shapeId="7180" r:id="rId10"/>
      </mc:Fallback>
    </mc:AlternateContent>
    <mc:AlternateContent xmlns:mc="http://schemas.openxmlformats.org/markup-compatibility/2006">
      <mc:Choice Requires="x14">
        <oleObject progId="Word.Document.12" shapeId="7181" r:id="rId12">
          <objectPr defaultSize="0" autoPict="0" r:id="rId13">
            <anchor moveWithCells="1">
              <from>
                <xdr:col>0</xdr:col>
                <xdr:colOff>0</xdr:colOff>
                <xdr:row>245</xdr:row>
                <xdr:rowOff>0</xdr:rowOff>
              </from>
              <to>
                <xdr:col>9</xdr:col>
                <xdr:colOff>476250</xdr:colOff>
                <xdr:row>306</xdr:row>
                <xdr:rowOff>76200</xdr:rowOff>
              </to>
            </anchor>
          </objectPr>
        </oleObject>
      </mc:Choice>
      <mc:Fallback>
        <oleObject progId="Word.Document.12" shapeId="7181" r:id="rId12"/>
      </mc:Fallback>
    </mc:AlternateContent>
    <mc:AlternateContent xmlns:mc="http://schemas.openxmlformats.org/markup-compatibility/2006">
      <mc:Choice Requires="x14">
        <oleObject progId="Word.Document.12" shapeId="7182" r:id="rId14">
          <objectPr defaultSize="0" autoPict="0" r:id="rId15">
            <anchor moveWithCells="1">
              <from>
                <xdr:col>0</xdr:col>
                <xdr:colOff>0</xdr:colOff>
                <xdr:row>307</xdr:row>
                <xdr:rowOff>0</xdr:rowOff>
              </from>
              <to>
                <xdr:col>9</xdr:col>
                <xdr:colOff>476250</xdr:colOff>
                <xdr:row>367</xdr:row>
                <xdr:rowOff>76200</xdr:rowOff>
              </to>
            </anchor>
          </objectPr>
        </oleObject>
      </mc:Choice>
      <mc:Fallback>
        <oleObject progId="Word.Document.12" shapeId="7182" r:id="rId14"/>
      </mc:Fallback>
    </mc:AlternateContent>
    <mc:AlternateContent xmlns:mc="http://schemas.openxmlformats.org/markup-compatibility/2006">
      <mc:Choice Requires="x14">
        <oleObject progId="Word.Document.12" shapeId="7183" r:id="rId16">
          <objectPr defaultSize="0" autoPict="0" r:id="rId17">
            <anchor moveWithCells="1">
              <from>
                <xdr:col>0</xdr:col>
                <xdr:colOff>0</xdr:colOff>
                <xdr:row>368</xdr:row>
                <xdr:rowOff>0</xdr:rowOff>
              </from>
              <to>
                <xdr:col>9</xdr:col>
                <xdr:colOff>476250</xdr:colOff>
                <xdr:row>429</xdr:row>
                <xdr:rowOff>76200</xdr:rowOff>
              </to>
            </anchor>
          </objectPr>
        </oleObject>
      </mc:Choice>
      <mc:Fallback>
        <oleObject progId="Word.Document.12" shapeId="7183" r:id="rId16"/>
      </mc:Fallback>
    </mc:AlternateContent>
    <mc:AlternateContent xmlns:mc="http://schemas.openxmlformats.org/markup-compatibility/2006">
      <mc:Choice Requires="x14">
        <oleObject progId="Word.Document.12" shapeId="7184" r:id="rId18">
          <objectPr defaultSize="0" autoPict="0" r:id="rId19">
            <anchor moveWithCells="1">
              <from>
                <xdr:col>0</xdr:col>
                <xdr:colOff>0</xdr:colOff>
                <xdr:row>430</xdr:row>
                <xdr:rowOff>0</xdr:rowOff>
              </from>
              <to>
                <xdr:col>9</xdr:col>
                <xdr:colOff>476250</xdr:colOff>
                <xdr:row>481</xdr:row>
                <xdr:rowOff>95250</xdr:rowOff>
              </to>
            </anchor>
          </objectPr>
        </oleObject>
      </mc:Choice>
      <mc:Fallback>
        <oleObject progId="Word.Document.12" shapeId="7184" r:id="rId1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2"/>
  <sheetViews>
    <sheetView showGridLines="0" workbookViewId="0"/>
  </sheetViews>
  <sheetFormatPr defaultRowHeight="12.75" customHeight="1" x14ac:dyDescent="0.2"/>
  <cols>
    <col min="1" max="4" width="2.7109375" style="1" customWidth="1"/>
    <col min="5" max="6" width="3.140625" style="1" customWidth="1"/>
    <col min="7" max="8" width="3.5703125" style="1" customWidth="1"/>
    <col min="9" max="13" width="2.42578125" style="1" customWidth="1"/>
    <col min="14" max="18" width="3.140625" style="1" customWidth="1"/>
    <col min="19" max="20" width="3" style="1" customWidth="1"/>
    <col min="21" max="21" width="3.85546875" style="1" customWidth="1"/>
    <col min="22" max="22" width="4" style="1" customWidth="1"/>
    <col min="23" max="26" width="3.42578125" style="1" customWidth="1"/>
    <col min="27" max="27" width="2.85546875" style="1" customWidth="1"/>
    <col min="28" max="28" width="3" style="1" customWidth="1"/>
    <col min="29" max="30" width="2.85546875" style="1" customWidth="1"/>
    <col min="31" max="33" width="3.140625" style="1" customWidth="1"/>
    <col min="34" max="34" width="2.85546875" style="1" customWidth="1"/>
    <col min="35" max="36" width="2.140625" style="1" customWidth="1"/>
    <col min="37" max="52" width="2.42578125" style="1" customWidth="1"/>
    <col min="53" max="53" width="0" style="110" hidden="1" customWidth="1"/>
    <col min="54" max="16384" width="9.140625" style="1"/>
  </cols>
  <sheetData>
    <row r="1" spans="1:67" ht="12.75" customHeight="1" x14ac:dyDescent="0.2">
      <c r="AN1" s="31" t="s">
        <v>114</v>
      </c>
      <c r="BA1" s="109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</row>
    <row r="2" spans="1:67" ht="12.75" customHeight="1" x14ac:dyDescent="0.2">
      <c r="AN2" s="32" t="s">
        <v>404</v>
      </c>
      <c r="BA2" s="109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</row>
    <row r="3" spans="1:67" ht="12.75" customHeight="1" x14ac:dyDescent="0.2">
      <c r="AN3" s="32" t="s">
        <v>405</v>
      </c>
      <c r="BA3" s="109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</row>
    <row r="4" spans="1:67" ht="12.75" customHeight="1" x14ac:dyDescent="0.2">
      <c r="BA4" s="109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</row>
    <row r="5" spans="1:67" ht="14.25" customHeight="1" x14ac:dyDescent="0.2">
      <c r="A5" s="273" t="s">
        <v>406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109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</row>
    <row r="6" spans="1:67" ht="12.75" customHeight="1" x14ac:dyDescent="0.2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8" t="s">
        <v>38</v>
      </c>
      <c r="BA6" s="109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</row>
    <row r="7" spans="1:67" ht="12.75" customHeight="1" x14ac:dyDescent="0.2">
      <c r="A7" s="275" t="s">
        <v>45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109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</row>
    <row r="8" spans="1:67" ht="49.5" customHeight="1" x14ac:dyDescent="0.2">
      <c r="A8" s="265" t="s">
        <v>171</v>
      </c>
      <c r="B8" s="265"/>
      <c r="C8" s="265"/>
      <c r="D8" s="265" t="s">
        <v>89</v>
      </c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 t="s">
        <v>71</v>
      </c>
      <c r="AB8" s="265"/>
      <c r="AC8" s="265"/>
      <c r="AD8" s="265"/>
      <c r="AE8" s="265"/>
      <c r="AF8" s="265" t="s">
        <v>72</v>
      </c>
      <c r="AG8" s="265"/>
      <c r="AH8" s="265"/>
      <c r="AI8" s="265"/>
      <c r="AJ8" s="265"/>
      <c r="AK8" s="265" t="s">
        <v>73</v>
      </c>
      <c r="AL8" s="265"/>
      <c r="AM8" s="265"/>
      <c r="AN8" s="265"/>
      <c r="AO8" s="265"/>
      <c r="AP8" s="265"/>
      <c r="AQ8" s="265"/>
      <c r="AR8" s="265"/>
      <c r="AS8" s="271" t="s">
        <v>407</v>
      </c>
      <c r="AT8" s="183"/>
      <c r="AU8" s="183"/>
      <c r="AV8" s="183"/>
      <c r="AW8" s="183"/>
      <c r="AX8" s="183"/>
      <c r="AY8" s="183"/>
      <c r="AZ8" s="184"/>
      <c r="BA8" s="109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</row>
    <row r="9" spans="1:67" ht="15" customHeight="1" x14ac:dyDescent="0.2">
      <c r="A9" s="265">
        <v>1</v>
      </c>
      <c r="B9" s="265"/>
      <c r="C9" s="265"/>
      <c r="D9" s="265">
        <v>2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>
        <v>3</v>
      </c>
      <c r="AB9" s="265"/>
      <c r="AC9" s="265"/>
      <c r="AD9" s="265"/>
      <c r="AE9" s="265"/>
      <c r="AF9" s="265">
        <v>4</v>
      </c>
      <c r="AG9" s="265"/>
      <c r="AH9" s="265"/>
      <c r="AI9" s="265"/>
      <c r="AJ9" s="265"/>
      <c r="AK9" s="265">
        <v>5</v>
      </c>
      <c r="AL9" s="265"/>
      <c r="AM9" s="265"/>
      <c r="AN9" s="265"/>
      <c r="AO9" s="265"/>
      <c r="AP9" s="265"/>
      <c r="AQ9" s="265"/>
      <c r="AR9" s="265"/>
      <c r="AS9" s="265">
        <v>6</v>
      </c>
      <c r="AT9" s="265"/>
      <c r="AU9" s="265"/>
      <c r="AV9" s="265"/>
      <c r="AW9" s="265"/>
      <c r="AX9" s="265"/>
      <c r="AY9" s="265"/>
      <c r="AZ9" s="265"/>
      <c r="BA9" s="109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</row>
    <row r="10" spans="1:67" ht="15" customHeight="1" x14ac:dyDescent="0.2">
      <c r="A10" s="176"/>
      <c r="B10" s="176"/>
      <c r="C10" s="176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109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</row>
    <row r="11" spans="1:67" ht="15" customHeight="1" x14ac:dyDescent="0.2">
      <c r="A11" s="176"/>
      <c r="B11" s="176"/>
      <c r="C11" s="176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109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</row>
    <row r="12" spans="1:67" ht="15" customHeight="1" x14ac:dyDescent="0.2">
      <c r="A12" s="176"/>
      <c r="B12" s="176"/>
      <c r="C12" s="176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109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</row>
    <row r="13" spans="1:67" ht="15" customHeight="1" x14ac:dyDescent="0.2">
      <c r="A13" s="176"/>
      <c r="B13" s="176"/>
      <c r="C13" s="176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109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</row>
    <row r="14" spans="1:67" ht="15" customHeight="1" x14ac:dyDescent="0.2">
      <c r="A14" s="176"/>
      <c r="B14" s="176"/>
      <c r="C14" s="176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109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1:67" ht="15" customHeight="1" x14ac:dyDescent="0.2">
      <c r="A15" s="176"/>
      <c r="B15" s="176"/>
      <c r="C15" s="176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109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</row>
    <row r="16" spans="1:67" ht="15" customHeight="1" x14ac:dyDescent="0.2">
      <c r="A16" s="176"/>
      <c r="B16" s="176"/>
      <c r="C16" s="176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109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</row>
    <row r="17" spans="1:67" ht="15" customHeight="1" x14ac:dyDescent="0.2">
      <c r="A17" s="176"/>
      <c r="B17" s="176"/>
      <c r="C17" s="176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109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</row>
    <row r="18" spans="1:67" ht="15" customHeight="1" x14ac:dyDescent="0.2">
      <c r="A18" s="176"/>
      <c r="B18" s="176"/>
      <c r="C18" s="176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109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</row>
    <row r="19" spans="1:67" ht="15" customHeight="1" x14ac:dyDescent="0.2">
      <c r="A19" s="176"/>
      <c r="B19" s="176"/>
      <c r="C19" s="176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109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</row>
    <row r="20" spans="1:67" ht="15" customHeight="1" x14ac:dyDescent="0.2">
      <c r="A20" s="176"/>
      <c r="B20" s="176"/>
      <c r="C20" s="176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109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</row>
    <row r="21" spans="1:67" ht="15" customHeight="1" x14ac:dyDescent="0.2">
      <c r="A21" s="176"/>
      <c r="B21" s="176"/>
      <c r="C21" s="176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109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</row>
    <row r="22" spans="1:67" ht="15" customHeight="1" x14ac:dyDescent="0.2">
      <c r="A22" s="176"/>
      <c r="B22" s="176"/>
      <c r="C22" s="176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109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</row>
    <row r="23" spans="1:67" ht="15" customHeight="1" x14ac:dyDescent="0.2">
      <c r="A23" s="176"/>
      <c r="B23" s="176"/>
      <c r="C23" s="176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109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</row>
    <row r="24" spans="1:67" ht="15" customHeight="1" x14ac:dyDescent="0.2">
      <c r="A24" s="176"/>
      <c r="B24" s="176"/>
      <c r="C24" s="176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109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</row>
    <row r="25" spans="1:67" ht="12.75" customHeight="1" x14ac:dyDescent="0.2">
      <c r="BA25" s="109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</row>
    <row r="26" spans="1:67" ht="27" customHeight="1" x14ac:dyDescent="0.2">
      <c r="A26" s="276" t="s">
        <v>408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109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</row>
    <row r="27" spans="1:67" ht="44.25" customHeight="1" x14ac:dyDescent="0.2">
      <c r="A27" s="266" t="s">
        <v>46</v>
      </c>
      <c r="B27" s="266"/>
      <c r="C27" s="266"/>
      <c r="D27" s="266"/>
      <c r="E27" s="266" t="s">
        <v>47</v>
      </c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 t="s">
        <v>412</v>
      </c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109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</row>
    <row r="28" spans="1:67" ht="21.75" customHeight="1" x14ac:dyDescent="0.2">
      <c r="A28" s="266"/>
      <c r="B28" s="266"/>
      <c r="C28" s="266"/>
      <c r="D28" s="266"/>
      <c r="E28" s="266" t="s">
        <v>48</v>
      </c>
      <c r="F28" s="266"/>
      <c r="G28" s="266" t="s">
        <v>49</v>
      </c>
      <c r="H28" s="266"/>
      <c r="I28" s="266" t="s">
        <v>50</v>
      </c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 t="s">
        <v>413</v>
      </c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109" t="s">
        <v>264</v>
      </c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</row>
    <row r="29" spans="1:67" ht="62.25" customHeight="1" x14ac:dyDescent="0.2">
      <c r="A29" s="266"/>
      <c r="B29" s="266"/>
      <c r="C29" s="266"/>
      <c r="D29" s="266"/>
      <c r="E29" s="266"/>
      <c r="F29" s="266"/>
      <c r="G29" s="266"/>
      <c r="H29" s="266"/>
      <c r="I29" s="266" t="s">
        <v>74</v>
      </c>
      <c r="J29" s="266"/>
      <c r="K29" s="266"/>
      <c r="L29" s="266"/>
      <c r="M29" s="266"/>
      <c r="N29" s="266" t="s">
        <v>56</v>
      </c>
      <c r="O29" s="266"/>
      <c r="P29" s="266"/>
      <c r="Q29" s="266" t="s">
        <v>51</v>
      </c>
      <c r="R29" s="266"/>
      <c r="S29" s="266" t="s">
        <v>52</v>
      </c>
      <c r="T29" s="266"/>
      <c r="U29" s="266" t="s">
        <v>409</v>
      </c>
      <c r="V29" s="266"/>
      <c r="W29" s="266" t="s">
        <v>57</v>
      </c>
      <c r="X29" s="266"/>
      <c r="Y29" s="266" t="s">
        <v>58</v>
      </c>
      <c r="Z29" s="266"/>
      <c r="AA29" s="266" t="s">
        <v>410</v>
      </c>
      <c r="AB29" s="266"/>
      <c r="AC29" s="266"/>
      <c r="AD29" s="266"/>
      <c r="AE29" s="266" t="s">
        <v>411</v>
      </c>
      <c r="AF29" s="266"/>
      <c r="AG29" s="266"/>
      <c r="AH29" s="266"/>
      <c r="AI29" s="266" t="s">
        <v>41</v>
      </c>
      <c r="AJ29" s="266"/>
      <c r="AK29" s="266"/>
      <c r="AL29" s="266"/>
      <c r="AM29" s="266"/>
      <c r="AN29" s="266"/>
      <c r="AO29" s="266">
        <v>1</v>
      </c>
      <c r="AP29" s="266">
        <v>2</v>
      </c>
      <c r="AQ29" s="266">
        <v>3</v>
      </c>
      <c r="AR29" s="266">
        <v>4</v>
      </c>
      <c r="AS29" s="266">
        <v>5</v>
      </c>
      <c r="AT29" s="266">
        <v>6</v>
      </c>
      <c r="AU29" s="266">
        <v>7</v>
      </c>
      <c r="AV29" s="266">
        <v>8</v>
      </c>
      <c r="AW29" s="266">
        <v>9</v>
      </c>
      <c r="AX29" s="266">
        <v>10</v>
      </c>
      <c r="AY29" s="266">
        <v>11</v>
      </c>
      <c r="AZ29" s="266">
        <v>12</v>
      </c>
      <c r="BA29" s="109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</row>
    <row r="30" spans="1:67" ht="50.25" customHeight="1" x14ac:dyDescent="0.2">
      <c r="A30" s="266"/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 t="s">
        <v>53</v>
      </c>
      <c r="AJ30" s="266"/>
      <c r="AK30" s="266" t="s">
        <v>55</v>
      </c>
      <c r="AL30" s="266"/>
      <c r="AM30" s="266" t="s">
        <v>54</v>
      </c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109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</row>
    <row r="31" spans="1:67" ht="13.5" customHeight="1" x14ac:dyDescent="0.2">
      <c r="A31" s="266">
        <v>1</v>
      </c>
      <c r="B31" s="266"/>
      <c r="C31" s="266"/>
      <c r="D31" s="266"/>
      <c r="E31" s="266">
        <v>2</v>
      </c>
      <c r="F31" s="266"/>
      <c r="G31" s="266">
        <v>3</v>
      </c>
      <c r="H31" s="266"/>
      <c r="I31" s="266">
        <v>4</v>
      </c>
      <c r="J31" s="266"/>
      <c r="K31" s="266"/>
      <c r="L31" s="266"/>
      <c r="M31" s="266"/>
      <c r="N31" s="266">
        <v>5</v>
      </c>
      <c r="O31" s="266"/>
      <c r="P31" s="266"/>
      <c r="Q31" s="266">
        <v>6</v>
      </c>
      <c r="R31" s="266"/>
      <c r="S31" s="266">
        <v>7</v>
      </c>
      <c r="T31" s="266"/>
      <c r="U31" s="266">
        <v>8</v>
      </c>
      <c r="V31" s="266"/>
      <c r="W31" s="266">
        <v>9</v>
      </c>
      <c r="X31" s="266"/>
      <c r="Y31" s="266">
        <v>10</v>
      </c>
      <c r="Z31" s="266"/>
      <c r="AA31" s="266">
        <v>11</v>
      </c>
      <c r="AB31" s="266"/>
      <c r="AC31" s="266"/>
      <c r="AD31" s="266"/>
      <c r="AE31" s="266">
        <v>12</v>
      </c>
      <c r="AF31" s="266"/>
      <c r="AG31" s="266"/>
      <c r="AH31" s="266"/>
      <c r="AI31" s="266">
        <v>13</v>
      </c>
      <c r="AJ31" s="266"/>
      <c r="AK31" s="266">
        <v>14</v>
      </c>
      <c r="AL31" s="266"/>
      <c r="AM31" s="266">
        <v>15</v>
      </c>
      <c r="AN31" s="266"/>
      <c r="AO31" s="69">
        <v>16</v>
      </c>
      <c r="AP31" s="69">
        <v>17</v>
      </c>
      <c r="AQ31" s="69">
        <v>18</v>
      </c>
      <c r="AR31" s="69">
        <v>19</v>
      </c>
      <c r="AS31" s="69">
        <v>20</v>
      </c>
      <c r="AT31" s="69">
        <v>21</v>
      </c>
      <c r="AU31" s="69">
        <v>22</v>
      </c>
      <c r="AV31" s="69">
        <v>23</v>
      </c>
      <c r="AW31" s="69">
        <v>24</v>
      </c>
      <c r="AX31" s="69">
        <v>25</v>
      </c>
      <c r="AY31" s="69">
        <v>26</v>
      </c>
      <c r="AZ31" s="69">
        <v>27</v>
      </c>
      <c r="BA31" s="109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</row>
    <row r="32" spans="1:67" ht="13.5" customHeight="1" x14ac:dyDescent="0.2">
      <c r="A32" s="266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109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</row>
    <row r="33" spans="1:67" ht="13.5" customHeight="1" x14ac:dyDescent="0.2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109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</row>
    <row r="34" spans="1:67" ht="13.5" customHeight="1" x14ac:dyDescent="0.2">
      <c r="A34" s="266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109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</row>
    <row r="35" spans="1:67" ht="13.5" customHeight="1" x14ac:dyDescent="0.2">
      <c r="A35" s="266"/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109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</row>
    <row r="36" spans="1:67" ht="13.5" customHeight="1" x14ac:dyDescent="0.2">
      <c r="A36" s="266"/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109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</row>
    <row r="37" spans="1:67" ht="12.75" customHeight="1" x14ac:dyDescent="0.2">
      <c r="BA37" s="109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</row>
    <row r="38" spans="1:67" ht="13.5" customHeight="1" x14ac:dyDescent="0.2">
      <c r="A38" s="265" t="s">
        <v>414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5"/>
      <c r="AX38" s="265"/>
      <c r="AY38" s="265"/>
      <c r="AZ38" s="265"/>
      <c r="BA38" s="109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</row>
    <row r="39" spans="1:67" ht="13.5" customHeight="1" x14ac:dyDescent="0.2">
      <c r="A39" s="265" t="s">
        <v>59</v>
      </c>
      <c r="B39" s="265"/>
      <c r="C39" s="265"/>
      <c r="D39" s="265"/>
      <c r="E39" s="265" t="s">
        <v>60</v>
      </c>
      <c r="F39" s="265"/>
      <c r="G39" s="265"/>
      <c r="H39" s="265"/>
      <c r="I39" s="265" t="s">
        <v>61</v>
      </c>
      <c r="J39" s="265"/>
      <c r="K39" s="265"/>
      <c r="L39" s="265"/>
      <c r="M39" s="265" t="s">
        <v>62</v>
      </c>
      <c r="N39" s="265"/>
      <c r="O39" s="265"/>
      <c r="P39" s="265"/>
      <c r="Q39" s="265" t="s">
        <v>63</v>
      </c>
      <c r="R39" s="265"/>
      <c r="S39" s="265"/>
      <c r="T39" s="265"/>
      <c r="U39" s="265" t="s">
        <v>64</v>
      </c>
      <c r="V39" s="265"/>
      <c r="W39" s="265"/>
      <c r="X39" s="265"/>
      <c r="Y39" s="265" t="s">
        <v>65</v>
      </c>
      <c r="Z39" s="265"/>
      <c r="AA39" s="265"/>
      <c r="AB39" s="265"/>
      <c r="AC39" s="265" t="s">
        <v>66</v>
      </c>
      <c r="AD39" s="265"/>
      <c r="AE39" s="265"/>
      <c r="AF39" s="265"/>
      <c r="AG39" s="265" t="s">
        <v>67</v>
      </c>
      <c r="AH39" s="265"/>
      <c r="AI39" s="265"/>
      <c r="AJ39" s="265"/>
      <c r="AK39" s="265"/>
      <c r="AL39" s="265" t="s">
        <v>68</v>
      </c>
      <c r="AM39" s="265"/>
      <c r="AN39" s="265"/>
      <c r="AO39" s="265"/>
      <c r="AP39" s="265"/>
      <c r="AQ39" s="265" t="s">
        <v>69</v>
      </c>
      <c r="AR39" s="265"/>
      <c r="AS39" s="265"/>
      <c r="AT39" s="265"/>
      <c r="AU39" s="265"/>
      <c r="AV39" s="265" t="s">
        <v>70</v>
      </c>
      <c r="AW39" s="265"/>
      <c r="AX39" s="265"/>
      <c r="AY39" s="265"/>
      <c r="AZ39" s="265"/>
      <c r="BA39" s="109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</row>
    <row r="40" spans="1:67" ht="13.5" customHeight="1" x14ac:dyDescent="0.2">
      <c r="A40" s="265">
        <v>1</v>
      </c>
      <c r="B40" s="265"/>
      <c r="C40" s="265"/>
      <c r="D40" s="265"/>
      <c r="E40" s="265">
        <v>2</v>
      </c>
      <c r="F40" s="265"/>
      <c r="G40" s="265"/>
      <c r="H40" s="265"/>
      <c r="I40" s="265">
        <v>3</v>
      </c>
      <c r="J40" s="265"/>
      <c r="K40" s="265"/>
      <c r="L40" s="265"/>
      <c r="M40" s="265">
        <v>4</v>
      </c>
      <c r="N40" s="265"/>
      <c r="O40" s="265"/>
      <c r="P40" s="265"/>
      <c r="Q40" s="265">
        <v>5</v>
      </c>
      <c r="R40" s="265"/>
      <c r="S40" s="265"/>
      <c r="T40" s="265"/>
      <c r="U40" s="265">
        <v>6</v>
      </c>
      <c r="V40" s="265"/>
      <c r="W40" s="265"/>
      <c r="X40" s="265"/>
      <c r="Y40" s="265">
        <v>7</v>
      </c>
      <c r="Z40" s="265"/>
      <c r="AA40" s="265"/>
      <c r="AB40" s="265"/>
      <c r="AC40" s="265">
        <v>8</v>
      </c>
      <c r="AD40" s="265"/>
      <c r="AE40" s="265"/>
      <c r="AF40" s="265"/>
      <c r="AG40" s="265">
        <v>9</v>
      </c>
      <c r="AH40" s="265"/>
      <c r="AI40" s="265"/>
      <c r="AJ40" s="265"/>
      <c r="AK40" s="265"/>
      <c r="AL40" s="265">
        <v>10</v>
      </c>
      <c r="AM40" s="265"/>
      <c r="AN40" s="265"/>
      <c r="AO40" s="265"/>
      <c r="AP40" s="265"/>
      <c r="AQ40" s="265">
        <v>11</v>
      </c>
      <c r="AR40" s="265"/>
      <c r="AS40" s="265"/>
      <c r="AT40" s="265"/>
      <c r="AU40" s="265"/>
      <c r="AV40" s="265">
        <v>12</v>
      </c>
      <c r="AW40" s="265"/>
      <c r="AX40" s="265"/>
      <c r="AY40" s="265"/>
      <c r="AZ40" s="265"/>
      <c r="BA40" s="109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</row>
    <row r="41" spans="1:67" ht="13.5" customHeight="1" x14ac:dyDescent="0.2">
      <c r="A41" s="265"/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5"/>
      <c r="AX41" s="265"/>
      <c r="AY41" s="265"/>
      <c r="AZ41" s="265"/>
      <c r="BA41" s="109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</row>
    <row r="42" spans="1:67" ht="13.5" customHeight="1" x14ac:dyDescent="0.2">
      <c r="A42" s="265"/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5"/>
      <c r="AU42" s="265"/>
      <c r="AV42" s="265"/>
      <c r="AW42" s="265"/>
      <c r="AX42" s="265"/>
      <c r="AY42" s="265"/>
      <c r="AZ42" s="265"/>
      <c r="BA42" s="109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</row>
    <row r="43" spans="1:67" ht="13.5" customHeight="1" x14ac:dyDescent="0.2">
      <c r="A43" s="265"/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5"/>
      <c r="BA43" s="109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</row>
    <row r="44" spans="1:67" ht="13.5" customHeight="1" x14ac:dyDescent="0.2">
      <c r="A44" s="265"/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5"/>
      <c r="AU44" s="265"/>
      <c r="AV44" s="265"/>
      <c r="AW44" s="265"/>
      <c r="AX44" s="265"/>
      <c r="AY44" s="265"/>
      <c r="AZ44" s="265"/>
      <c r="BA44" s="109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</row>
    <row r="45" spans="1:67" ht="12.75" customHeight="1" x14ac:dyDescent="0.2">
      <c r="BA45" s="109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</row>
    <row r="46" spans="1:67" ht="12.75" customHeight="1" x14ac:dyDescent="0.2">
      <c r="A46" s="2" t="s">
        <v>156</v>
      </c>
      <c r="BA46" s="109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</row>
    <row r="47" spans="1:67" ht="12.75" customHeight="1" x14ac:dyDescent="0.2">
      <c r="A47" s="2" t="s">
        <v>157</v>
      </c>
      <c r="BA47" s="109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</row>
    <row r="48" spans="1:67" ht="12.75" customHeight="1" x14ac:dyDescent="0.2">
      <c r="A48" s="2" t="s">
        <v>158</v>
      </c>
      <c r="S48" s="267"/>
      <c r="T48" s="267"/>
      <c r="U48" s="267"/>
      <c r="V48" s="267"/>
      <c r="W48" s="267"/>
      <c r="X48" s="267"/>
      <c r="Y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109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</row>
    <row r="49" spans="1:67" ht="12.75" customHeight="1" x14ac:dyDescent="0.2">
      <c r="S49" s="272" t="s">
        <v>159</v>
      </c>
      <c r="T49" s="272"/>
      <c r="U49" s="272"/>
      <c r="V49" s="272"/>
      <c r="W49" s="272"/>
      <c r="X49" s="272"/>
      <c r="Y49" s="272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72" t="s">
        <v>160</v>
      </c>
      <c r="AR49" s="272"/>
      <c r="AS49" s="272"/>
      <c r="AT49" s="272"/>
      <c r="AU49" s="272"/>
      <c r="AV49" s="272"/>
      <c r="AW49" s="272"/>
      <c r="AX49" s="272"/>
      <c r="AY49" s="272"/>
      <c r="AZ49" s="272"/>
      <c r="BA49" s="109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</row>
    <row r="50" spans="1:67" ht="7.5" customHeight="1" x14ac:dyDescent="0.2">
      <c r="BA50" s="109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</row>
    <row r="51" spans="1:67" ht="60" customHeight="1" x14ac:dyDescent="0.2">
      <c r="A51" s="268" t="s">
        <v>0</v>
      </c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109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</row>
    <row r="52" spans="1:67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109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</row>
    <row r="53" spans="1:67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109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</row>
    <row r="54" spans="1:67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109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</row>
    <row r="55" spans="1:67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109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</row>
    <row r="56" spans="1:67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109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</row>
    <row r="57" spans="1:67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109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</row>
    <row r="58" spans="1:67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109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</row>
    <row r="59" spans="1:67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109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</row>
    <row r="60" spans="1:67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109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</row>
    <row r="61" spans="1:67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109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</row>
    <row r="62" spans="1:67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109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</row>
    <row r="63" spans="1:67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109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</row>
    <row r="64" spans="1:67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109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</row>
    <row r="65" spans="1:67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109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</row>
    <row r="66" spans="1:67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109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</row>
    <row r="67" spans="1:67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109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</row>
    <row r="68" spans="1:67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109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</row>
    <row r="69" spans="1:67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109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</row>
    <row r="70" spans="1:67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109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</row>
    <row r="71" spans="1:67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109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</row>
    <row r="72" spans="1:67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109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</row>
    <row r="73" spans="1:67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109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</row>
    <row r="74" spans="1:67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109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</row>
    <row r="75" spans="1:67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109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</row>
    <row r="76" spans="1:67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109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</row>
    <row r="77" spans="1:67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109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</row>
    <row r="78" spans="1:67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109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</row>
    <row r="79" spans="1:67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109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</row>
    <row r="80" spans="1:67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109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</row>
    <row r="81" spans="1:67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109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</row>
    <row r="82" spans="1:67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109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</row>
    <row r="83" spans="1:67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109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</row>
    <row r="84" spans="1:67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109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</row>
    <row r="85" spans="1:67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109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</row>
    <row r="86" spans="1:67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109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</row>
    <row r="87" spans="1:67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109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</row>
    <row r="88" spans="1:67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109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</row>
    <row r="89" spans="1:67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109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</row>
    <row r="90" spans="1:67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109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</row>
    <row r="91" spans="1:67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109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</row>
    <row r="92" spans="1:67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109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</row>
  </sheetData>
  <mergeCells count="305">
    <mergeCell ref="AQ44:AU44"/>
    <mergeCell ref="AV44:AZ44"/>
    <mergeCell ref="Q44:T44"/>
    <mergeCell ref="U44:X44"/>
    <mergeCell ref="Y44:AB44"/>
    <mergeCell ref="AC44:AF44"/>
    <mergeCell ref="AG44:AK44"/>
    <mergeCell ref="AL44:AP44"/>
    <mergeCell ref="A44:D44"/>
    <mergeCell ref="E44:H44"/>
    <mergeCell ref="I44:L44"/>
    <mergeCell ref="M44:P44"/>
    <mergeCell ref="AG43:AK43"/>
    <mergeCell ref="AL43:AP43"/>
    <mergeCell ref="A43:D43"/>
    <mergeCell ref="E43:H43"/>
    <mergeCell ref="I43:L43"/>
    <mergeCell ref="M43:P43"/>
    <mergeCell ref="AQ42:AU42"/>
    <mergeCell ref="AV42:AZ42"/>
    <mergeCell ref="Q42:T42"/>
    <mergeCell ref="U42:X42"/>
    <mergeCell ref="Y42:AB42"/>
    <mergeCell ref="AC42:AF42"/>
    <mergeCell ref="AG42:AK42"/>
    <mergeCell ref="AL42:AP42"/>
    <mergeCell ref="AQ43:AU43"/>
    <mergeCell ref="AV43:AZ43"/>
    <mergeCell ref="Q43:T43"/>
    <mergeCell ref="U43:X43"/>
    <mergeCell ref="Y43:AB43"/>
    <mergeCell ref="AC43:AF43"/>
    <mergeCell ref="A42:D42"/>
    <mergeCell ref="E42:H42"/>
    <mergeCell ref="I42:L42"/>
    <mergeCell ref="M42:P42"/>
    <mergeCell ref="AG41:AK41"/>
    <mergeCell ref="AL41:AP41"/>
    <mergeCell ref="A41:D41"/>
    <mergeCell ref="E41:H41"/>
    <mergeCell ref="I41:L41"/>
    <mergeCell ref="M41:P41"/>
    <mergeCell ref="AL40:AP40"/>
    <mergeCell ref="AQ40:AU40"/>
    <mergeCell ref="AV40:AZ40"/>
    <mergeCell ref="Q40:T40"/>
    <mergeCell ref="U40:X40"/>
    <mergeCell ref="Y40:AB40"/>
    <mergeCell ref="AC40:AF40"/>
    <mergeCell ref="AG40:AK40"/>
    <mergeCell ref="AQ41:AU41"/>
    <mergeCell ref="AV41:AZ41"/>
    <mergeCell ref="Q41:T41"/>
    <mergeCell ref="U41:X41"/>
    <mergeCell ref="Y41:AB41"/>
    <mergeCell ref="AC41:AF41"/>
    <mergeCell ref="AC39:AF39"/>
    <mergeCell ref="Y39:AB39"/>
    <mergeCell ref="U39:X39"/>
    <mergeCell ref="Q39:T39"/>
    <mergeCell ref="AE36:AH36"/>
    <mergeCell ref="AI36:AJ36"/>
    <mergeCell ref="A40:D40"/>
    <mergeCell ref="E40:H40"/>
    <mergeCell ref="I40:L40"/>
    <mergeCell ref="M40:P40"/>
    <mergeCell ref="M39:P39"/>
    <mergeCell ref="I39:L39"/>
    <mergeCell ref="E39:H39"/>
    <mergeCell ref="A39:D39"/>
    <mergeCell ref="AK35:AL35"/>
    <mergeCell ref="AM35:AN35"/>
    <mergeCell ref="A36:D36"/>
    <mergeCell ref="E36:F36"/>
    <mergeCell ref="G36:H36"/>
    <mergeCell ref="I36:M36"/>
    <mergeCell ref="N36:P36"/>
    <mergeCell ref="Q36:R36"/>
    <mergeCell ref="S36:T36"/>
    <mergeCell ref="AK36:AL36"/>
    <mergeCell ref="AM36:AN36"/>
    <mergeCell ref="U36:V36"/>
    <mergeCell ref="W36:X36"/>
    <mergeCell ref="Y36:Z36"/>
    <mergeCell ref="AA36:AD36"/>
    <mergeCell ref="A35:D35"/>
    <mergeCell ref="E35:F35"/>
    <mergeCell ref="G35:H35"/>
    <mergeCell ref="I35:M35"/>
    <mergeCell ref="N35:P35"/>
    <mergeCell ref="AE34:AH34"/>
    <mergeCell ref="AI34:AJ34"/>
    <mergeCell ref="W35:X35"/>
    <mergeCell ref="Y35:Z35"/>
    <mergeCell ref="AA35:AD35"/>
    <mergeCell ref="AE35:AH35"/>
    <mergeCell ref="Q35:R35"/>
    <mergeCell ref="S35:T35"/>
    <mergeCell ref="U35:V35"/>
    <mergeCell ref="AI35:AJ35"/>
    <mergeCell ref="A33:D33"/>
    <mergeCell ref="E33:F33"/>
    <mergeCell ref="G33:H33"/>
    <mergeCell ref="I33:M33"/>
    <mergeCell ref="AI33:AJ33"/>
    <mergeCell ref="AE33:AH33"/>
    <mergeCell ref="AK33:AL33"/>
    <mergeCell ref="AM33:AN33"/>
    <mergeCell ref="A34:D34"/>
    <mergeCell ref="E34:F34"/>
    <mergeCell ref="G34:H34"/>
    <mergeCell ref="I34:M34"/>
    <mergeCell ref="N34:P34"/>
    <mergeCell ref="Q34:R34"/>
    <mergeCell ref="S34:T34"/>
    <mergeCell ref="AK34:AL34"/>
    <mergeCell ref="AM34:AN34"/>
    <mergeCell ref="U34:V34"/>
    <mergeCell ref="W34:X34"/>
    <mergeCell ref="Y34:Z34"/>
    <mergeCell ref="AA34:AD34"/>
    <mergeCell ref="A32:D32"/>
    <mergeCell ref="E32:F32"/>
    <mergeCell ref="G32:H32"/>
    <mergeCell ref="I32:M32"/>
    <mergeCell ref="N32:P32"/>
    <mergeCell ref="Q32:R32"/>
    <mergeCell ref="AE32:AH32"/>
    <mergeCell ref="AI32:AJ32"/>
    <mergeCell ref="AK32:AL32"/>
    <mergeCell ref="A31:D31"/>
    <mergeCell ref="E31:F31"/>
    <mergeCell ref="G31:H31"/>
    <mergeCell ref="I31:M31"/>
    <mergeCell ref="W31:X31"/>
    <mergeCell ref="Y31:Z31"/>
    <mergeCell ref="A26:AZ26"/>
    <mergeCell ref="E27:AN27"/>
    <mergeCell ref="I28:AN28"/>
    <mergeCell ref="I29:M30"/>
    <mergeCell ref="N29:P30"/>
    <mergeCell ref="Q29:R30"/>
    <mergeCell ref="A27:D30"/>
    <mergeCell ref="E28:F30"/>
    <mergeCell ref="G28:H30"/>
    <mergeCell ref="AM30:AN30"/>
    <mergeCell ref="AA31:AD31"/>
    <mergeCell ref="AE31:AH31"/>
    <mergeCell ref="N31:P31"/>
    <mergeCell ref="Q31:R31"/>
    <mergeCell ref="S31:T31"/>
    <mergeCell ref="U31:V31"/>
    <mergeCell ref="AI31:AJ31"/>
    <mergeCell ref="AK31:AL31"/>
    <mergeCell ref="AM31:AN31"/>
    <mergeCell ref="AY29:AY30"/>
    <mergeCell ref="AZ29:AZ30"/>
    <mergeCell ref="AS29:AS30"/>
    <mergeCell ref="AT29:AT30"/>
    <mergeCell ref="AU29:AU30"/>
    <mergeCell ref="AV29:AV30"/>
    <mergeCell ref="AI29:AN29"/>
    <mergeCell ref="AI30:AJ30"/>
    <mergeCell ref="AE29:AH30"/>
    <mergeCell ref="AA29:AD30"/>
    <mergeCell ref="S29:T30"/>
    <mergeCell ref="U29:V30"/>
    <mergeCell ref="W29:X30"/>
    <mergeCell ref="Y29:Z30"/>
    <mergeCell ref="AQ29:AQ30"/>
    <mergeCell ref="AR29:AR30"/>
    <mergeCell ref="N33:P33"/>
    <mergeCell ref="Q33:R33"/>
    <mergeCell ref="S33:T33"/>
    <mergeCell ref="U33:V33"/>
    <mergeCell ref="W33:X33"/>
    <mergeCell ref="Y33:Z33"/>
    <mergeCell ref="AA33:AD33"/>
    <mergeCell ref="AK30:AL30"/>
    <mergeCell ref="AW29:AW30"/>
    <mergeCell ref="AX29:AX30"/>
    <mergeCell ref="U32:V32"/>
    <mergeCell ref="W32:X32"/>
    <mergeCell ref="Y32:Z32"/>
    <mergeCell ref="S32:T32"/>
    <mergeCell ref="AA32:AD32"/>
    <mergeCell ref="AM32:AN32"/>
    <mergeCell ref="AO29:AO30"/>
    <mergeCell ref="AP29:AP30"/>
    <mergeCell ref="A7:AZ7"/>
    <mergeCell ref="A18:C18"/>
    <mergeCell ref="D18:Z18"/>
    <mergeCell ref="AA18:AE18"/>
    <mergeCell ref="AF17:AJ17"/>
    <mergeCell ref="AA17:AE17"/>
    <mergeCell ref="A8:C8"/>
    <mergeCell ref="A10:C10"/>
    <mergeCell ref="D10:Z10"/>
    <mergeCell ref="AA10:AE10"/>
    <mergeCell ref="A21:C21"/>
    <mergeCell ref="AF22:AJ22"/>
    <mergeCell ref="D21:Z21"/>
    <mergeCell ref="AS10:AZ10"/>
    <mergeCell ref="A9:C9"/>
    <mergeCell ref="D9:Z9"/>
    <mergeCell ref="AA9:AE9"/>
    <mergeCell ref="AF10:AJ10"/>
    <mergeCell ref="AF11:AJ11"/>
    <mergeCell ref="AF21:AJ21"/>
    <mergeCell ref="AF20:AJ20"/>
    <mergeCell ref="AA24:AE24"/>
    <mergeCell ref="AA21:AE21"/>
    <mergeCell ref="AA20:AE20"/>
    <mergeCell ref="AF23:AJ23"/>
    <mergeCell ref="AF24:AJ24"/>
    <mergeCell ref="A24:C24"/>
    <mergeCell ref="D24:Z24"/>
    <mergeCell ref="A11:C11"/>
    <mergeCell ref="D11:Z11"/>
    <mergeCell ref="A13:C13"/>
    <mergeCell ref="D13:Z13"/>
    <mergeCell ref="A19:C19"/>
    <mergeCell ref="D19:Z19"/>
    <mergeCell ref="A20:C20"/>
    <mergeCell ref="D20:Z20"/>
    <mergeCell ref="AA13:AE13"/>
    <mergeCell ref="AF13:AJ13"/>
    <mergeCell ref="AA11:AE11"/>
    <mergeCell ref="A22:C22"/>
    <mergeCell ref="D22:Z22"/>
    <mergeCell ref="AA22:AE22"/>
    <mergeCell ref="AA12:AE12"/>
    <mergeCell ref="A16:C16"/>
    <mergeCell ref="D16:Z16"/>
    <mergeCell ref="D15:Z15"/>
    <mergeCell ref="S49:Y49"/>
    <mergeCell ref="AQ49:AZ49"/>
    <mergeCell ref="A5:AZ5"/>
    <mergeCell ref="A12:C12"/>
    <mergeCell ref="D12:Z12"/>
    <mergeCell ref="A23:C23"/>
    <mergeCell ref="D23:Z23"/>
    <mergeCell ref="D14:Z14"/>
    <mergeCell ref="D8:Z8"/>
    <mergeCell ref="AK11:AR11"/>
    <mergeCell ref="AA8:AE8"/>
    <mergeCell ref="AK12:AR12"/>
    <mergeCell ref="AK13:AR13"/>
    <mergeCell ref="AS9:AZ9"/>
    <mergeCell ref="AS11:AZ11"/>
    <mergeCell ref="AS12:AZ12"/>
    <mergeCell ref="AS13:AZ13"/>
    <mergeCell ref="AS8:AZ8"/>
    <mergeCell ref="AF8:AJ8"/>
    <mergeCell ref="AF9:AJ9"/>
    <mergeCell ref="AK8:AR8"/>
    <mergeCell ref="AK9:AR9"/>
    <mergeCell ref="AK10:AR10"/>
    <mergeCell ref="AF12:AJ12"/>
    <mergeCell ref="A51:AZ51"/>
    <mergeCell ref="AS24:AZ24"/>
    <mergeCell ref="A14:C14"/>
    <mergeCell ref="A15:C15"/>
    <mergeCell ref="A17:C17"/>
    <mergeCell ref="D17:Z17"/>
    <mergeCell ref="AK23:AR23"/>
    <mergeCell ref="AK24:AR24"/>
    <mergeCell ref="AK19:AR19"/>
    <mergeCell ref="AS18:AZ18"/>
    <mergeCell ref="AS17:AZ17"/>
    <mergeCell ref="AK14:AR14"/>
    <mergeCell ref="AK15:AR15"/>
    <mergeCell ref="AK16:AR16"/>
    <mergeCell ref="AS16:AZ16"/>
    <mergeCell ref="AK17:AR17"/>
    <mergeCell ref="AS14:AZ14"/>
    <mergeCell ref="AF14:AJ14"/>
    <mergeCell ref="AF15:AJ15"/>
    <mergeCell ref="AA16:AE16"/>
    <mergeCell ref="AF16:AJ16"/>
    <mergeCell ref="AS19:AZ19"/>
    <mergeCell ref="AS15:AZ15"/>
    <mergeCell ref="AK18:AR18"/>
    <mergeCell ref="AA19:AE19"/>
    <mergeCell ref="AF19:AJ19"/>
    <mergeCell ref="S48:Y48"/>
    <mergeCell ref="AA14:AE14"/>
    <mergeCell ref="AF18:AJ18"/>
    <mergeCell ref="AA23:AE23"/>
    <mergeCell ref="AA15:AE15"/>
    <mergeCell ref="AK21:AR21"/>
    <mergeCell ref="AK22:AR22"/>
    <mergeCell ref="AK20:AR20"/>
    <mergeCell ref="AQ48:AZ48"/>
    <mergeCell ref="AS23:AZ23"/>
    <mergeCell ref="AS22:AZ22"/>
    <mergeCell ref="AS20:AZ20"/>
    <mergeCell ref="AS21:AZ21"/>
    <mergeCell ref="A38:AZ38"/>
    <mergeCell ref="AV39:AZ39"/>
    <mergeCell ref="AQ39:AU39"/>
    <mergeCell ref="AL39:AP39"/>
    <mergeCell ref="AG39:AK39"/>
    <mergeCell ref="AO27:AZ27"/>
    <mergeCell ref="AO28:AZ28"/>
  </mergeCells>
  <phoneticPr fontId="0" type="noConversion"/>
  <dataValidations count="2">
    <dataValidation type="list" allowBlank="1" showInputMessage="1" showErrorMessage="1" sqref="E32:F36">
      <formula1>Код</formula1>
    </dataValidation>
    <dataValidation type="list" allowBlank="1" showInputMessage="1" showErrorMessage="1" sqref="AO32:AZ36">
      <formula1>$BA$28:$BA$29</formula1>
    </dataValidation>
  </dataValidations>
  <pageMargins left="0.19685039370078741" right="0.19685039370078741" top="0.59055118110236227" bottom="0.39370078740157483" header="0.31496062992125984" footer="0.31496062992125984"/>
  <pageSetup paperSize="9" orientation="landscape" r:id="rId1"/>
  <headerFooter alignWithMargins="0"/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8"/>
  <sheetViews>
    <sheetView showGridLines="0" zoomScaleNormal="100" workbookViewId="0"/>
  </sheetViews>
  <sheetFormatPr defaultRowHeight="12.75" customHeight="1" x14ac:dyDescent="0.2"/>
  <cols>
    <col min="1" max="8" width="1.85546875" style="111" customWidth="1"/>
    <col min="9" max="48" width="2" style="111" customWidth="1"/>
    <col min="49" max="16384" width="9.140625" style="111"/>
  </cols>
  <sheetData>
    <row r="1" spans="1:63" ht="12.75" customHeight="1" x14ac:dyDescent="0.2">
      <c r="AG1" s="112" t="s">
        <v>168</v>
      </c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</row>
    <row r="2" spans="1:63" ht="12.75" customHeight="1" x14ac:dyDescent="0.2">
      <c r="AG2" s="114" t="s">
        <v>404</v>
      </c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</row>
    <row r="3" spans="1:63" ht="12.75" customHeight="1" x14ac:dyDescent="0.2">
      <c r="AG3" s="114" t="s">
        <v>405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</row>
    <row r="4" spans="1:63" ht="12.75" customHeight="1" x14ac:dyDescent="0.2"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</row>
    <row r="5" spans="1:63" ht="60.75" customHeight="1" x14ac:dyDescent="0.2">
      <c r="A5" s="284" t="s">
        <v>1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</row>
    <row r="6" spans="1:63" ht="7.5" customHeight="1" x14ac:dyDescent="0.2"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</row>
    <row r="7" spans="1:63" ht="15" customHeight="1" x14ac:dyDescent="0.2">
      <c r="Q7" s="115" t="s">
        <v>120</v>
      </c>
      <c r="R7" s="277"/>
      <c r="S7" s="277"/>
      <c r="T7" s="277"/>
      <c r="U7" s="277"/>
      <c r="V7" s="277"/>
      <c r="W7" s="287" t="s">
        <v>162</v>
      </c>
      <c r="X7" s="287"/>
      <c r="Y7" s="288"/>
      <c r="Z7" s="277"/>
      <c r="AA7" s="277"/>
      <c r="AB7" s="277"/>
      <c r="AC7" s="277"/>
      <c r="AD7" s="277"/>
      <c r="AE7" s="116" t="s">
        <v>121</v>
      </c>
      <c r="AF7" s="116"/>
      <c r="AG7" s="117"/>
      <c r="AH7" s="117"/>
      <c r="AI7" s="117"/>
      <c r="AJ7" s="117"/>
      <c r="AK7" s="117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</row>
    <row r="8" spans="1:63" ht="12.75" customHeight="1" x14ac:dyDescent="0.2">
      <c r="Q8" s="289" t="s">
        <v>238</v>
      </c>
      <c r="R8" s="289"/>
      <c r="S8" s="289"/>
      <c r="T8" s="289"/>
      <c r="U8" s="289"/>
      <c r="V8" s="289"/>
      <c r="W8" s="289"/>
      <c r="X8" s="281" t="s">
        <v>122</v>
      </c>
      <c r="Y8" s="281"/>
      <c r="Z8" s="281"/>
      <c r="AA8" s="281"/>
      <c r="AB8" s="281"/>
      <c r="AC8" s="281"/>
      <c r="AD8" s="281"/>
      <c r="AE8" s="281"/>
      <c r="AF8" s="281"/>
      <c r="AP8" s="118"/>
      <c r="AQ8" s="118"/>
      <c r="AR8" s="118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</row>
    <row r="9" spans="1:63" ht="12.75" customHeight="1" x14ac:dyDescent="0.2">
      <c r="M9" s="119"/>
      <c r="N9" s="119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19"/>
      <c r="AH9" s="119"/>
      <c r="AI9" s="119"/>
      <c r="AJ9" s="119"/>
      <c r="AK9" s="119"/>
      <c r="AL9" s="119"/>
      <c r="AM9" s="119"/>
      <c r="AN9" s="119"/>
      <c r="AO9" s="121"/>
      <c r="AP9" s="118"/>
      <c r="AQ9" s="118"/>
      <c r="AR9" s="118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</row>
    <row r="10" spans="1:63" ht="15" customHeight="1" x14ac:dyDescent="0.2">
      <c r="A10" s="278" t="s">
        <v>75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 t="s">
        <v>208</v>
      </c>
      <c r="AH10" s="278"/>
      <c r="AI10" s="278"/>
      <c r="AJ10" s="278"/>
      <c r="AK10" s="278"/>
      <c r="AL10" s="278"/>
      <c r="AM10" s="278"/>
      <c r="AN10" s="278"/>
      <c r="AO10" s="286" t="s">
        <v>2</v>
      </c>
      <c r="AP10" s="286"/>
      <c r="AQ10" s="286"/>
      <c r="AR10" s="286"/>
      <c r="AS10" s="286"/>
      <c r="AT10" s="286"/>
      <c r="AU10" s="286"/>
      <c r="AV10" s="286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</row>
    <row r="11" spans="1:63" ht="39" customHeight="1" x14ac:dyDescent="0.2">
      <c r="A11" s="278" t="s">
        <v>182</v>
      </c>
      <c r="B11" s="278"/>
      <c r="C11" s="278"/>
      <c r="D11" s="278"/>
      <c r="E11" s="278"/>
      <c r="F11" s="278"/>
      <c r="G11" s="278"/>
      <c r="H11" s="278"/>
      <c r="I11" s="278" t="s">
        <v>76</v>
      </c>
      <c r="J11" s="278"/>
      <c r="K11" s="278"/>
      <c r="L11" s="278"/>
      <c r="M11" s="278"/>
      <c r="N11" s="278"/>
      <c r="O11" s="278"/>
      <c r="P11" s="278"/>
      <c r="Q11" s="278" t="s">
        <v>186</v>
      </c>
      <c r="R11" s="278"/>
      <c r="S11" s="278"/>
      <c r="T11" s="278"/>
      <c r="U11" s="278"/>
      <c r="V11" s="278"/>
      <c r="W11" s="278"/>
      <c r="X11" s="278"/>
      <c r="Y11" s="278" t="s">
        <v>174</v>
      </c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86"/>
      <c r="AP11" s="286"/>
      <c r="AQ11" s="286"/>
      <c r="AR11" s="286"/>
      <c r="AS11" s="286"/>
      <c r="AT11" s="286"/>
      <c r="AU11" s="286"/>
      <c r="AV11" s="286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</row>
    <row r="12" spans="1:63" ht="15" customHeight="1" x14ac:dyDescent="0.2">
      <c r="A12" s="278">
        <v>1</v>
      </c>
      <c r="B12" s="278"/>
      <c r="C12" s="278"/>
      <c r="D12" s="278"/>
      <c r="E12" s="278"/>
      <c r="F12" s="278"/>
      <c r="G12" s="278"/>
      <c r="H12" s="278"/>
      <c r="I12" s="278">
        <v>2</v>
      </c>
      <c r="J12" s="278"/>
      <c r="K12" s="278"/>
      <c r="L12" s="278"/>
      <c r="M12" s="278"/>
      <c r="N12" s="278"/>
      <c r="O12" s="278"/>
      <c r="P12" s="278"/>
      <c r="Q12" s="278">
        <v>3</v>
      </c>
      <c r="R12" s="278"/>
      <c r="S12" s="278"/>
      <c r="T12" s="278"/>
      <c r="U12" s="278"/>
      <c r="V12" s="278"/>
      <c r="W12" s="278"/>
      <c r="X12" s="278"/>
      <c r="Y12" s="278">
        <v>4</v>
      </c>
      <c r="Z12" s="278"/>
      <c r="AA12" s="278"/>
      <c r="AB12" s="278"/>
      <c r="AC12" s="278"/>
      <c r="AD12" s="278"/>
      <c r="AE12" s="278"/>
      <c r="AF12" s="278"/>
      <c r="AG12" s="278">
        <v>5</v>
      </c>
      <c r="AH12" s="278"/>
      <c r="AI12" s="278"/>
      <c r="AJ12" s="278"/>
      <c r="AK12" s="278"/>
      <c r="AL12" s="278"/>
      <c r="AM12" s="278"/>
      <c r="AN12" s="278"/>
      <c r="AO12" s="283">
        <v>6</v>
      </c>
      <c r="AP12" s="283"/>
      <c r="AQ12" s="283"/>
      <c r="AR12" s="283"/>
      <c r="AS12" s="283"/>
      <c r="AT12" s="283"/>
      <c r="AU12" s="283"/>
      <c r="AV12" s="28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</row>
    <row r="13" spans="1:63" ht="15" customHeight="1" x14ac:dyDescent="0.2">
      <c r="A13" s="277"/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82"/>
      <c r="AP13" s="282"/>
      <c r="AQ13" s="282"/>
      <c r="AR13" s="282"/>
      <c r="AS13" s="282"/>
      <c r="AT13" s="282"/>
      <c r="AU13" s="282"/>
      <c r="AV13" s="282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</row>
    <row r="14" spans="1:63" ht="15" customHeight="1" x14ac:dyDescent="0.2">
      <c r="A14" s="277"/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82"/>
      <c r="AP14" s="282"/>
      <c r="AQ14" s="282"/>
      <c r="AR14" s="282"/>
      <c r="AS14" s="282"/>
      <c r="AT14" s="282"/>
      <c r="AU14" s="282"/>
      <c r="AV14" s="282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</row>
    <row r="15" spans="1:63" ht="15" customHeight="1" x14ac:dyDescent="0.2">
      <c r="A15" s="277"/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82"/>
      <c r="AP15" s="282"/>
      <c r="AQ15" s="282"/>
      <c r="AR15" s="282"/>
      <c r="AS15" s="282"/>
      <c r="AT15" s="282"/>
      <c r="AU15" s="282"/>
      <c r="AV15" s="282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</row>
    <row r="16" spans="1:63" ht="15" customHeight="1" x14ac:dyDescent="0.2">
      <c r="A16" s="277"/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82"/>
      <c r="AP16" s="282"/>
      <c r="AQ16" s="282"/>
      <c r="AR16" s="282"/>
      <c r="AS16" s="282"/>
      <c r="AT16" s="282"/>
      <c r="AU16" s="282"/>
      <c r="AV16" s="282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</row>
    <row r="17" spans="1:63" ht="15" customHeight="1" x14ac:dyDescent="0.2">
      <c r="A17" s="277"/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82"/>
      <c r="AP17" s="282"/>
      <c r="AQ17" s="282"/>
      <c r="AR17" s="282"/>
      <c r="AS17" s="282"/>
      <c r="AT17" s="282"/>
      <c r="AU17" s="282"/>
      <c r="AV17" s="282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</row>
    <row r="18" spans="1:63" ht="15" customHeight="1" x14ac:dyDescent="0.2">
      <c r="A18" s="277"/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82"/>
      <c r="AP18" s="282"/>
      <c r="AQ18" s="282"/>
      <c r="AR18" s="282"/>
      <c r="AS18" s="282"/>
      <c r="AT18" s="282"/>
      <c r="AU18" s="282"/>
      <c r="AV18" s="282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</row>
    <row r="19" spans="1:63" ht="15" customHeight="1" x14ac:dyDescent="0.2">
      <c r="A19" s="277"/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82"/>
      <c r="AP19" s="282"/>
      <c r="AQ19" s="282"/>
      <c r="AR19" s="282"/>
      <c r="AS19" s="282"/>
      <c r="AT19" s="282"/>
      <c r="AU19" s="282"/>
      <c r="AV19" s="282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</row>
    <row r="20" spans="1:63" ht="15" customHeight="1" x14ac:dyDescent="0.2">
      <c r="A20" s="277"/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82"/>
      <c r="AP20" s="282"/>
      <c r="AQ20" s="282"/>
      <c r="AR20" s="282"/>
      <c r="AS20" s="282"/>
      <c r="AT20" s="282"/>
      <c r="AU20" s="282"/>
      <c r="AV20" s="282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</row>
    <row r="21" spans="1:63" ht="15" customHeight="1" x14ac:dyDescent="0.2">
      <c r="A21" s="277"/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82"/>
      <c r="AP21" s="282"/>
      <c r="AQ21" s="282"/>
      <c r="AR21" s="282"/>
      <c r="AS21" s="282"/>
      <c r="AT21" s="282"/>
      <c r="AU21" s="282"/>
      <c r="AV21" s="282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</row>
    <row r="22" spans="1:63" ht="15" customHeight="1" x14ac:dyDescent="0.2">
      <c r="A22" s="277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82"/>
      <c r="AP22" s="282"/>
      <c r="AQ22" s="282"/>
      <c r="AR22" s="282"/>
      <c r="AS22" s="282"/>
      <c r="AT22" s="282"/>
      <c r="AU22" s="282"/>
      <c r="AV22" s="282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</row>
    <row r="23" spans="1:63" ht="15" customHeight="1" x14ac:dyDescent="0.2">
      <c r="A23" s="277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82"/>
      <c r="AP23" s="282"/>
      <c r="AQ23" s="282"/>
      <c r="AR23" s="282"/>
      <c r="AS23" s="282"/>
      <c r="AT23" s="282"/>
      <c r="AU23" s="282"/>
      <c r="AV23" s="282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</row>
    <row r="24" spans="1:63" ht="15" customHeight="1" x14ac:dyDescent="0.2">
      <c r="A24" s="277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82"/>
      <c r="AP24" s="282"/>
      <c r="AQ24" s="282"/>
      <c r="AR24" s="282"/>
      <c r="AS24" s="282"/>
      <c r="AT24" s="282"/>
      <c r="AU24" s="282"/>
      <c r="AV24" s="282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</row>
    <row r="25" spans="1:63" ht="15" customHeight="1" x14ac:dyDescent="0.2">
      <c r="A25" s="277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82"/>
      <c r="AP25" s="282"/>
      <c r="AQ25" s="282"/>
      <c r="AR25" s="282"/>
      <c r="AS25" s="282"/>
      <c r="AT25" s="282"/>
      <c r="AU25" s="282"/>
      <c r="AV25" s="282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</row>
    <row r="26" spans="1:63" ht="15" customHeight="1" x14ac:dyDescent="0.2">
      <c r="A26" s="277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82"/>
      <c r="AP26" s="282"/>
      <c r="AQ26" s="282"/>
      <c r="AR26" s="282"/>
      <c r="AS26" s="282"/>
      <c r="AT26" s="282"/>
      <c r="AU26" s="282"/>
      <c r="AV26" s="282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</row>
    <row r="27" spans="1:63" ht="15" customHeight="1" x14ac:dyDescent="0.2">
      <c r="A27" s="277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82"/>
      <c r="AP27" s="282"/>
      <c r="AQ27" s="282"/>
      <c r="AR27" s="282"/>
      <c r="AS27" s="282"/>
      <c r="AT27" s="282"/>
      <c r="AU27" s="282"/>
      <c r="AV27" s="282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</row>
    <row r="28" spans="1:63" ht="15" customHeight="1" x14ac:dyDescent="0.2">
      <c r="A28" s="293" t="s">
        <v>165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2">
        <f>SUM(AO13:AV27)</f>
        <v>0</v>
      </c>
      <c r="AP28" s="292"/>
      <c r="AQ28" s="292"/>
      <c r="AR28" s="292"/>
      <c r="AS28" s="292"/>
      <c r="AT28" s="292"/>
      <c r="AU28" s="292"/>
      <c r="AV28" s="292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</row>
    <row r="29" spans="1:63" ht="12.75" customHeight="1" x14ac:dyDescent="0.2"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</row>
    <row r="30" spans="1:63" ht="12.75" customHeight="1" x14ac:dyDescent="0.2"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</row>
    <row r="31" spans="1:63" ht="12.75" customHeight="1" x14ac:dyDescent="0.2"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</row>
    <row r="32" spans="1:63" ht="12.75" customHeight="1" x14ac:dyDescent="0.2">
      <c r="A32" s="122" t="s">
        <v>156</v>
      </c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</row>
    <row r="33" spans="1:63" ht="12.75" customHeight="1" x14ac:dyDescent="0.2">
      <c r="A33" s="122" t="s">
        <v>157</v>
      </c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</row>
    <row r="34" spans="1:63" ht="12.75" customHeight="1" x14ac:dyDescent="0.2">
      <c r="A34" s="122" t="s">
        <v>180</v>
      </c>
      <c r="S34" s="290"/>
      <c r="T34" s="290"/>
      <c r="U34" s="290"/>
      <c r="V34" s="290"/>
      <c r="W34" s="290"/>
      <c r="X34" s="290"/>
      <c r="Y34" s="290"/>
      <c r="Z34" s="290"/>
      <c r="AA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</row>
    <row r="35" spans="1:63" ht="12.75" customHeight="1" x14ac:dyDescent="0.2">
      <c r="S35" s="291" t="s">
        <v>159</v>
      </c>
      <c r="T35" s="291"/>
      <c r="U35" s="291"/>
      <c r="V35" s="291"/>
      <c r="W35" s="291"/>
      <c r="X35" s="291"/>
      <c r="Y35" s="291"/>
      <c r="Z35" s="291"/>
      <c r="AA35" s="291"/>
      <c r="AL35" s="291" t="s">
        <v>160</v>
      </c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</row>
    <row r="36" spans="1:63" ht="7.5" customHeight="1" x14ac:dyDescent="0.2">
      <c r="N36" s="123"/>
      <c r="O36" s="123"/>
      <c r="P36" s="123"/>
      <c r="Q36" s="123"/>
      <c r="R36" s="123"/>
      <c r="S36" s="123"/>
      <c r="T36" s="123"/>
      <c r="W36" s="123"/>
      <c r="X36" s="123"/>
      <c r="Y36" s="123"/>
      <c r="Z36" s="123"/>
      <c r="AA36" s="123"/>
      <c r="AB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</row>
    <row r="37" spans="1:63" ht="47.25" customHeight="1" x14ac:dyDescent="0.2">
      <c r="A37" s="279" t="s">
        <v>3</v>
      </c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</row>
    <row r="38" spans="1:63" ht="12.75" customHeight="1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</row>
    <row r="39" spans="1:63" ht="12.75" customHeight="1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</row>
    <row r="40" spans="1:63" ht="12.75" customHeight="1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</row>
    <row r="41" spans="1:63" ht="12.75" customHeight="1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</row>
    <row r="42" spans="1:63" ht="12.75" customHeight="1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</row>
    <row r="43" spans="1:63" ht="12.75" customHeight="1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</row>
    <row r="44" spans="1:63" ht="12.75" customHeight="1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</row>
    <row r="45" spans="1:63" ht="12.75" customHeight="1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</row>
    <row r="46" spans="1:63" ht="12.75" customHeight="1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</row>
    <row r="47" spans="1:63" ht="12.75" customHeight="1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</row>
    <row r="48" spans="1:63" ht="12.75" customHeight="1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</row>
    <row r="49" spans="1:63" ht="12.75" customHeight="1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</row>
    <row r="50" spans="1:63" ht="12.75" customHeight="1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</row>
    <row r="51" spans="1:63" ht="12.75" customHeight="1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</row>
    <row r="52" spans="1:63" ht="12.75" customHeight="1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</row>
    <row r="53" spans="1:63" ht="12.75" customHeight="1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</row>
    <row r="54" spans="1:63" ht="12.75" customHeight="1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</row>
    <row r="55" spans="1:63" ht="12.75" customHeight="1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</row>
    <row r="56" spans="1:63" ht="12.75" customHeight="1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</row>
    <row r="57" spans="1:63" ht="12.75" customHeight="1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</row>
    <row r="58" spans="1:63" ht="12.75" customHeight="1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</row>
    <row r="59" spans="1:63" ht="12.75" customHeight="1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</row>
    <row r="60" spans="1:63" ht="12.75" customHeight="1" x14ac:dyDescent="0.2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</row>
    <row r="61" spans="1:63" ht="12.75" customHeight="1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</row>
    <row r="62" spans="1:63" ht="12.75" customHeight="1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</row>
    <row r="63" spans="1:63" ht="12.75" customHeight="1" x14ac:dyDescent="0.2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</row>
    <row r="64" spans="1:63" ht="12.75" customHeight="1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</row>
    <row r="65" spans="1:63" ht="12.75" customHeight="1" x14ac:dyDescent="0.2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</row>
    <row r="66" spans="1:63" ht="12.75" customHeight="1" x14ac:dyDescent="0.2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</row>
    <row r="67" spans="1:63" ht="12.75" customHeight="1" x14ac:dyDescent="0.2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</row>
    <row r="68" spans="1:63" ht="12.75" customHeight="1" x14ac:dyDescent="0.2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</row>
    <row r="69" spans="1:63" ht="12.75" customHeight="1" x14ac:dyDescent="0.2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</row>
    <row r="70" spans="1:63" ht="12.75" customHeight="1" x14ac:dyDescent="0.2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</row>
    <row r="71" spans="1:63" ht="12.75" customHeight="1" x14ac:dyDescent="0.2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</row>
    <row r="72" spans="1:63" ht="12.75" customHeight="1" x14ac:dyDescent="0.2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</row>
    <row r="73" spans="1:63" ht="12.75" customHeight="1" x14ac:dyDescent="0.2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</row>
    <row r="74" spans="1:63" ht="12.75" customHeight="1" x14ac:dyDescent="0.2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</row>
    <row r="75" spans="1:63" ht="12.75" customHeight="1" x14ac:dyDescent="0.2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</row>
    <row r="76" spans="1:63" ht="12.75" customHeight="1" x14ac:dyDescent="0.2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</row>
    <row r="77" spans="1:63" ht="12.75" customHeight="1" x14ac:dyDescent="0.2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</row>
    <row r="78" spans="1:63" ht="12.75" customHeight="1" x14ac:dyDescent="0.2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</row>
  </sheetData>
  <sheetProtection sheet="1" objects="1" formatCells="0" formatColumns="0" formatRows="0" insertColumns="0" insertRows="0" insertHyperlinks="0" deleteColumns="0" deleteRows="0" sort="0" autoFilter="0" pivotTables="0"/>
  <mergeCells count="116">
    <mergeCell ref="Q17:X17"/>
    <mergeCell ref="Q18:X18"/>
    <mergeCell ref="A25:H25"/>
    <mergeCell ref="A26:H26"/>
    <mergeCell ref="A20:H20"/>
    <mergeCell ref="I20:P20"/>
    <mergeCell ref="A21:H21"/>
    <mergeCell ref="I21:P21"/>
    <mergeCell ref="I25:P25"/>
    <mergeCell ref="Y25:AF25"/>
    <mergeCell ref="AG25:AN25"/>
    <mergeCell ref="AO25:AV25"/>
    <mergeCell ref="I26:P26"/>
    <mergeCell ref="Y26:AF26"/>
    <mergeCell ref="AG26:AN26"/>
    <mergeCell ref="AL34:AV34"/>
    <mergeCell ref="AL35:AV35"/>
    <mergeCell ref="S34:AA34"/>
    <mergeCell ref="S35:AA35"/>
    <mergeCell ref="AG27:AN27"/>
    <mergeCell ref="AO27:AV27"/>
    <mergeCell ref="AO28:AV28"/>
    <mergeCell ref="A28:AN28"/>
    <mergeCell ref="A27:H27"/>
    <mergeCell ref="I27:P27"/>
    <mergeCell ref="Y27:AF27"/>
    <mergeCell ref="Q27:X27"/>
    <mergeCell ref="AO24:AV24"/>
    <mergeCell ref="AO23:AV23"/>
    <mergeCell ref="AG24:AN24"/>
    <mergeCell ref="AG23:AN23"/>
    <mergeCell ref="Q25:X25"/>
    <mergeCell ref="Q26:X26"/>
    <mergeCell ref="AO26:AV26"/>
    <mergeCell ref="Q23:X23"/>
    <mergeCell ref="AO18:AV18"/>
    <mergeCell ref="AO22:AV22"/>
    <mergeCell ref="AO21:AV21"/>
    <mergeCell ref="AG22:AN22"/>
    <mergeCell ref="Y20:AF20"/>
    <mergeCell ref="Y22:AF22"/>
    <mergeCell ref="AG18:AN18"/>
    <mergeCell ref="AO20:AV20"/>
    <mergeCell ref="AG21:AN21"/>
    <mergeCell ref="AO19:AV19"/>
    <mergeCell ref="Q20:X20"/>
    <mergeCell ref="Y24:AF24"/>
    <mergeCell ref="Y23:AF23"/>
    <mergeCell ref="Y21:AF21"/>
    <mergeCell ref="Q21:X21"/>
    <mergeCell ref="Q22:X22"/>
    <mergeCell ref="Q24:X24"/>
    <mergeCell ref="A19:H19"/>
    <mergeCell ref="I19:P19"/>
    <mergeCell ref="Y19:AF19"/>
    <mergeCell ref="AG19:AN19"/>
    <mergeCell ref="Q19:X19"/>
    <mergeCell ref="A24:H24"/>
    <mergeCell ref="I24:P24"/>
    <mergeCell ref="I23:P23"/>
    <mergeCell ref="A23:H23"/>
    <mergeCell ref="AG20:AN20"/>
    <mergeCell ref="A5:AV5"/>
    <mergeCell ref="AO10:AV11"/>
    <mergeCell ref="Z7:AD7"/>
    <mergeCell ref="R7:V7"/>
    <mergeCell ref="W7:Y7"/>
    <mergeCell ref="Q11:X11"/>
    <mergeCell ref="Q8:W8"/>
    <mergeCell ref="AO13:AV13"/>
    <mergeCell ref="Y14:AF14"/>
    <mergeCell ref="AG14:AN14"/>
    <mergeCell ref="AG17:AN17"/>
    <mergeCell ref="AG15:AN15"/>
    <mergeCell ref="AG16:AN16"/>
    <mergeCell ref="AO14:AV14"/>
    <mergeCell ref="Y13:AF13"/>
    <mergeCell ref="AG13:AN13"/>
    <mergeCell ref="Y17:AF17"/>
    <mergeCell ref="A13:H13"/>
    <mergeCell ref="Y16:AF16"/>
    <mergeCell ref="Q16:X16"/>
    <mergeCell ref="I13:P13"/>
    <mergeCell ref="A14:H14"/>
    <mergeCell ref="I14:P14"/>
    <mergeCell ref="Q13:X13"/>
    <mergeCell ref="Q14:X14"/>
    <mergeCell ref="Q15:X15"/>
    <mergeCell ref="A37:AV37"/>
    <mergeCell ref="AG10:AN11"/>
    <mergeCell ref="X8:AF8"/>
    <mergeCell ref="A10:AF10"/>
    <mergeCell ref="AO17:AV17"/>
    <mergeCell ref="AO12:AV12"/>
    <mergeCell ref="AO16:AV16"/>
    <mergeCell ref="AO15:AV15"/>
    <mergeCell ref="A22:H22"/>
    <mergeCell ref="I22:P22"/>
    <mergeCell ref="Y12:AF12"/>
    <mergeCell ref="AG12:AN12"/>
    <mergeCell ref="A11:H11"/>
    <mergeCell ref="I11:P11"/>
    <mergeCell ref="Y11:AF11"/>
    <mergeCell ref="A12:H12"/>
    <mergeCell ref="I12:P12"/>
    <mergeCell ref="Q12:X12"/>
    <mergeCell ref="I17:P17"/>
    <mergeCell ref="A15:H15"/>
    <mergeCell ref="I15:P15"/>
    <mergeCell ref="Y18:AF18"/>
    <mergeCell ref="A17:H17"/>
    <mergeCell ref="A16:H16"/>
    <mergeCell ref="I16:P16"/>
    <mergeCell ref="Y15:AF15"/>
    <mergeCell ref="A18:H18"/>
    <mergeCell ref="I18:P18"/>
  </mergeCells>
  <phoneticPr fontId="0" type="noConversion"/>
  <pageMargins left="0.59055118110236227" right="0.39370078740157483" top="0.59055118110236227" bottom="0.39370078740157483" header="0.31496062992125984" footer="0.31496062992125984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0"/>
  <sheetViews>
    <sheetView showGridLines="0" workbookViewId="0"/>
  </sheetViews>
  <sheetFormatPr defaultRowHeight="12.75" x14ac:dyDescent="0.2"/>
  <cols>
    <col min="1" max="3" width="2.5703125" style="111" customWidth="1"/>
    <col min="4" max="5" width="2.85546875" style="111" customWidth="1"/>
    <col min="6" max="10" width="2.7109375" style="111" customWidth="1"/>
    <col min="11" max="40" width="1.28515625" style="111" customWidth="1"/>
    <col min="41" max="52" width="2.42578125" style="111" customWidth="1"/>
    <col min="53" max="16384" width="9.140625" style="111"/>
  </cols>
  <sheetData>
    <row r="1" spans="1:67" ht="12.75" customHeight="1" x14ac:dyDescent="0.2">
      <c r="AN1" s="124" t="s">
        <v>172</v>
      </c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</row>
    <row r="2" spans="1:67" ht="12.75" customHeight="1" x14ac:dyDescent="0.2">
      <c r="AN2" s="125" t="s">
        <v>404</v>
      </c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</row>
    <row r="3" spans="1:67" ht="12.75" customHeight="1" x14ac:dyDescent="0.2">
      <c r="AN3" s="125" t="s">
        <v>405</v>
      </c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</row>
    <row r="4" spans="1:67" ht="11.25" customHeight="1" x14ac:dyDescent="0.2"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</row>
    <row r="5" spans="1:67" ht="87.75" customHeight="1" x14ac:dyDescent="0.2">
      <c r="A5" s="284" t="s">
        <v>4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</row>
    <row r="6" spans="1:67" ht="7.5" customHeight="1" x14ac:dyDescent="0.2"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</row>
    <row r="7" spans="1:67" ht="15" customHeight="1" x14ac:dyDescent="0.2">
      <c r="N7" s="142" t="s">
        <v>120</v>
      </c>
      <c r="O7" s="304"/>
      <c r="P7" s="305"/>
      <c r="Q7" s="305"/>
      <c r="R7" s="305"/>
      <c r="S7" s="305"/>
      <c r="T7" s="305"/>
      <c r="U7" s="305"/>
      <c r="V7" s="306"/>
      <c r="W7" s="307" t="s">
        <v>162</v>
      </c>
      <c r="X7" s="287"/>
      <c r="Y7" s="287"/>
      <c r="Z7" s="287"/>
      <c r="AA7" s="287"/>
      <c r="AB7" s="308"/>
      <c r="AC7" s="309"/>
      <c r="AD7" s="309"/>
      <c r="AE7" s="309"/>
      <c r="AF7" s="309"/>
      <c r="AG7" s="309"/>
      <c r="AH7" s="309"/>
      <c r="AI7" s="310"/>
      <c r="AJ7" s="116" t="s">
        <v>121</v>
      </c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</row>
    <row r="8" spans="1:67" ht="12.75" customHeight="1" x14ac:dyDescent="0.2">
      <c r="M8" s="119"/>
      <c r="N8" s="301" t="s">
        <v>90</v>
      </c>
      <c r="O8" s="301"/>
      <c r="P8" s="301"/>
      <c r="Q8" s="301"/>
      <c r="R8" s="301"/>
      <c r="S8" s="301"/>
      <c r="T8" s="301"/>
      <c r="U8" s="301"/>
      <c r="V8" s="301"/>
      <c r="W8" s="301"/>
      <c r="X8" s="281" t="s">
        <v>122</v>
      </c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P8" s="118"/>
      <c r="AQ8" s="118"/>
      <c r="AR8" s="118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</row>
    <row r="9" spans="1:67" ht="11.25" customHeight="1" x14ac:dyDescent="0.2">
      <c r="M9" s="119"/>
      <c r="N9" s="119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19"/>
      <c r="Z9" s="119"/>
      <c r="AA9" s="119"/>
      <c r="AB9" s="119"/>
      <c r="AC9" s="119"/>
      <c r="AD9" s="119"/>
      <c r="AE9" s="119"/>
      <c r="AF9" s="119"/>
      <c r="AG9" s="131"/>
      <c r="AH9" s="121"/>
      <c r="AI9" s="121"/>
      <c r="AJ9" s="121"/>
      <c r="AK9" s="121"/>
      <c r="AL9" s="121"/>
      <c r="AM9" s="121"/>
      <c r="AN9" s="121"/>
      <c r="AO9" s="121"/>
      <c r="AP9" s="118"/>
      <c r="AQ9" s="118"/>
      <c r="AR9" s="118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</row>
    <row r="10" spans="1:67" ht="231.75" customHeight="1" x14ac:dyDescent="0.2">
      <c r="A10" s="294" t="s">
        <v>88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 t="s">
        <v>6</v>
      </c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 t="s">
        <v>5</v>
      </c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 t="s">
        <v>195</v>
      </c>
      <c r="AP10" s="294"/>
      <c r="AQ10" s="294"/>
      <c r="AR10" s="294"/>
      <c r="AS10" s="294"/>
      <c r="AT10" s="294"/>
      <c r="AU10" s="294" t="s">
        <v>2</v>
      </c>
      <c r="AV10" s="294"/>
      <c r="AW10" s="294"/>
      <c r="AX10" s="294"/>
      <c r="AY10" s="294"/>
      <c r="AZ10" s="294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</row>
    <row r="11" spans="1:67" ht="15" customHeight="1" x14ac:dyDescent="0.2">
      <c r="A11" s="294">
        <v>1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>
        <v>2</v>
      </c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>
        <v>3</v>
      </c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>
        <v>4</v>
      </c>
      <c r="AP11" s="294"/>
      <c r="AQ11" s="294"/>
      <c r="AR11" s="294"/>
      <c r="AS11" s="294"/>
      <c r="AT11" s="294"/>
      <c r="AU11" s="294">
        <v>5</v>
      </c>
      <c r="AV11" s="294"/>
      <c r="AW11" s="294"/>
      <c r="AX11" s="294"/>
      <c r="AY11" s="294"/>
      <c r="AZ11" s="294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</row>
    <row r="12" spans="1:67" ht="15" customHeight="1" x14ac:dyDescent="0.2">
      <c r="A12" s="295"/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6"/>
      <c r="AV12" s="296"/>
      <c r="AW12" s="296"/>
      <c r="AX12" s="296"/>
      <c r="AY12" s="296"/>
      <c r="AZ12" s="296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</row>
    <row r="13" spans="1:67" ht="15" customHeight="1" x14ac:dyDescent="0.2">
      <c r="A13" s="295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6"/>
      <c r="AV13" s="296"/>
      <c r="AW13" s="296"/>
      <c r="AX13" s="296"/>
      <c r="AY13" s="296"/>
      <c r="AZ13" s="296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</row>
    <row r="14" spans="1:67" ht="15" customHeight="1" x14ac:dyDescent="0.2">
      <c r="A14" s="295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6"/>
      <c r="AV14" s="296"/>
      <c r="AW14" s="296"/>
      <c r="AX14" s="296"/>
      <c r="AY14" s="296"/>
      <c r="AZ14" s="296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</row>
    <row r="15" spans="1:67" ht="15" customHeight="1" x14ac:dyDescent="0.2">
      <c r="A15" s="295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6"/>
      <c r="AV15" s="296"/>
      <c r="AW15" s="296"/>
      <c r="AX15" s="296"/>
      <c r="AY15" s="296"/>
      <c r="AZ15" s="296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</row>
    <row r="16" spans="1:67" ht="15" customHeight="1" x14ac:dyDescent="0.2">
      <c r="A16" s="295"/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6"/>
      <c r="AV16" s="296"/>
      <c r="AW16" s="296"/>
      <c r="AX16" s="296"/>
      <c r="AY16" s="296"/>
      <c r="AZ16" s="296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</row>
    <row r="17" spans="1:67" ht="15" customHeight="1" x14ac:dyDescent="0.2">
      <c r="A17" s="295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6"/>
      <c r="AV17" s="296"/>
      <c r="AW17" s="296"/>
      <c r="AX17" s="296"/>
      <c r="AY17" s="296"/>
      <c r="AZ17" s="296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</row>
    <row r="18" spans="1:67" ht="15" customHeight="1" x14ac:dyDescent="0.2">
      <c r="A18" s="295"/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6"/>
      <c r="AV18" s="296"/>
      <c r="AW18" s="296"/>
      <c r="AX18" s="296"/>
      <c r="AY18" s="296"/>
      <c r="AZ18" s="296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</row>
    <row r="19" spans="1:67" ht="15" customHeight="1" x14ac:dyDescent="0.2">
      <c r="A19" s="295"/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6"/>
      <c r="AV19" s="296"/>
      <c r="AW19" s="296"/>
      <c r="AX19" s="296"/>
      <c r="AY19" s="296"/>
      <c r="AZ19" s="296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</row>
    <row r="20" spans="1:67" ht="15" customHeight="1" x14ac:dyDescent="0.2">
      <c r="A20" s="295"/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6"/>
      <c r="AV20" s="296"/>
      <c r="AW20" s="296"/>
      <c r="AX20" s="296"/>
      <c r="AY20" s="296"/>
      <c r="AZ20" s="296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</row>
    <row r="21" spans="1:67" ht="15" customHeight="1" x14ac:dyDescent="0.2">
      <c r="A21" s="295"/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6"/>
      <c r="AV21" s="296"/>
      <c r="AW21" s="296"/>
      <c r="AX21" s="296"/>
      <c r="AY21" s="296"/>
      <c r="AZ21" s="296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</row>
    <row r="22" spans="1:67" ht="15" customHeight="1" x14ac:dyDescent="0.2">
      <c r="A22" s="298" t="s">
        <v>165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300"/>
      <c r="AU22" s="297">
        <f>SUM(AU12:AZ21)</f>
        <v>0</v>
      </c>
      <c r="AV22" s="297"/>
      <c r="AW22" s="297"/>
      <c r="AX22" s="297"/>
      <c r="AY22" s="297"/>
      <c r="AZ22" s="297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</row>
    <row r="23" spans="1:67" ht="12.75" customHeight="1" x14ac:dyDescent="0.2"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</row>
    <row r="24" spans="1:67" ht="12.75" customHeight="1" x14ac:dyDescent="0.2"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</row>
    <row r="25" spans="1:67" ht="12.75" customHeight="1" x14ac:dyDescent="0.2">
      <c r="A25" s="122" t="s">
        <v>7</v>
      </c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</row>
    <row r="26" spans="1:67" ht="12.75" customHeight="1" x14ac:dyDescent="0.2">
      <c r="A26" s="122" t="s">
        <v>8</v>
      </c>
      <c r="U26" s="290"/>
      <c r="V26" s="290"/>
      <c r="W26" s="290"/>
      <c r="X26" s="290"/>
      <c r="Y26" s="290"/>
      <c r="Z26" s="290"/>
      <c r="AA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</row>
    <row r="27" spans="1:67" ht="12.75" customHeight="1" x14ac:dyDescent="0.2">
      <c r="U27" s="291" t="s">
        <v>159</v>
      </c>
      <c r="V27" s="291"/>
      <c r="W27" s="291"/>
      <c r="X27" s="291"/>
      <c r="Y27" s="291"/>
      <c r="Z27" s="291"/>
      <c r="AA27" s="291"/>
      <c r="AQ27" s="291" t="s">
        <v>160</v>
      </c>
      <c r="AR27" s="291"/>
      <c r="AS27" s="291"/>
      <c r="AT27" s="291"/>
      <c r="AU27" s="291"/>
      <c r="AV27" s="291"/>
      <c r="AW27" s="291"/>
      <c r="AX27" s="291"/>
      <c r="AY27" s="291"/>
      <c r="AZ27" s="291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</row>
    <row r="28" spans="1:67" ht="7.5" customHeight="1" x14ac:dyDescent="0.2">
      <c r="N28" s="123"/>
      <c r="O28" s="123"/>
      <c r="P28" s="123"/>
      <c r="Q28" s="123"/>
      <c r="R28" s="123"/>
      <c r="S28" s="123"/>
      <c r="T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</row>
    <row r="29" spans="1:67" ht="12.75" customHeight="1" x14ac:dyDescent="0.2">
      <c r="A29" s="302" t="s">
        <v>306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</row>
    <row r="30" spans="1:67" ht="12.75" customHeight="1" x14ac:dyDescent="0.2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</row>
    <row r="31" spans="1:67" ht="12.75" customHeight="1" x14ac:dyDescent="0.2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</row>
    <row r="32" spans="1:67" ht="12.75" customHeight="1" x14ac:dyDescent="0.2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</row>
    <row r="33" spans="1:67" ht="12.75" customHeight="1" x14ac:dyDescent="0.2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</row>
    <row r="34" spans="1:67" ht="12.75" customHeight="1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</row>
    <row r="35" spans="1:67" ht="12.75" customHeight="1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</row>
    <row r="36" spans="1:67" ht="12.75" customHeight="1" x14ac:dyDescent="0.2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</row>
    <row r="37" spans="1:67" ht="12.75" customHeight="1" x14ac:dyDescent="0.2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</row>
    <row r="38" spans="1:67" ht="12.75" customHeight="1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</row>
    <row r="39" spans="1:67" ht="12.75" customHeight="1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</row>
    <row r="40" spans="1:67" ht="12.75" customHeight="1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</row>
    <row r="41" spans="1:67" ht="12.75" customHeight="1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</row>
    <row r="42" spans="1:67" ht="12.75" customHeight="1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</row>
    <row r="43" spans="1:67" ht="12.75" customHeight="1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</row>
    <row r="44" spans="1:67" ht="12.75" customHeight="1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</row>
    <row r="45" spans="1:67" ht="12.75" customHeight="1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</row>
    <row r="46" spans="1:67" ht="12.75" customHeight="1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</row>
    <row r="47" spans="1:67" ht="12.75" customHeight="1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</row>
    <row r="48" spans="1:67" ht="12.75" customHeight="1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</row>
    <row r="49" spans="1:67" ht="12.75" customHeight="1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</row>
    <row r="50" spans="1:67" ht="12.75" customHeight="1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</row>
    <row r="51" spans="1:67" ht="12.75" customHeight="1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</row>
    <row r="52" spans="1:67" ht="12.75" customHeight="1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</row>
    <row r="53" spans="1:67" ht="12.75" customHeight="1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</row>
    <row r="54" spans="1:67" ht="12.75" customHeight="1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</row>
    <row r="55" spans="1:67" ht="12.75" customHeight="1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</row>
    <row r="56" spans="1:67" ht="12.75" customHeight="1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</row>
    <row r="57" spans="1:67" ht="12.75" customHeight="1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</row>
    <row r="58" spans="1:67" ht="12.75" customHeight="1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</row>
    <row r="59" spans="1:67" ht="12.75" customHeight="1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</row>
    <row r="60" spans="1:67" ht="12.75" customHeight="1" x14ac:dyDescent="0.2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</row>
    <row r="61" spans="1:67" ht="12.75" customHeight="1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</row>
    <row r="62" spans="1:67" ht="12.75" customHeight="1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</row>
    <row r="63" spans="1:67" ht="12.75" customHeight="1" x14ac:dyDescent="0.2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</row>
    <row r="64" spans="1:67" ht="12.75" customHeight="1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</row>
    <row r="65" spans="1:67" ht="12.75" customHeight="1" x14ac:dyDescent="0.2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</row>
    <row r="66" spans="1:67" ht="12.75" customHeight="1" x14ac:dyDescent="0.2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</row>
    <row r="67" spans="1:67" ht="12.75" customHeight="1" x14ac:dyDescent="0.2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</row>
    <row r="68" spans="1:67" ht="12.75" customHeight="1" x14ac:dyDescent="0.2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</row>
    <row r="69" spans="1:67" ht="12.75" customHeight="1" x14ac:dyDescent="0.2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</row>
    <row r="70" spans="1:67" ht="12.75" customHeight="1" x14ac:dyDescent="0.2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</row>
  </sheetData>
  <sheetProtection sheet="1" objects="1" formatCells="0" formatColumns="0" formatRows="0" insertColumns="0" insertRows="0" insertHyperlinks="0" deleteColumns="0" deleteRows="0" sort="0" autoFilter="0" pivotTables="0"/>
  <mergeCells count="73">
    <mergeCell ref="A19:J19"/>
    <mergeCell ref="K19:Y19"/>
    <mergeCell ref="Z19:AN19"/>
    <mergeCell ref="AO18:AT18"/>
    <mergeCell ref="K16:Y16"/>
    <mergeCell ref="Z16:AN16"/>
    <mergeCell ref="A17:J17"/>
    <mergeCell ref="K17:Y17"/>
    <mergeCell ref="Z17:AN17"/>
    <mergeCell ref="A10:J10"/>
    <mergeCell ref="A11:J11"/>
    <mergeCell ref="A12:J12"/>
    <mergeCell ref="A13:J13"/>
    <mergeCell ref="A14:J14"/>
    <mergeCell ref="K14:Y14"/>
    <mergeCell ref="Z10:AN10"/>
    <mergeCell ref="Z14:AN14"/>
    <mergeCell ref="A5:AZ5"/>
    <mergeCell ref="O7:V7"/>
    <mergeCell ref="W7:AA7"/>
    <mergeCell ref="AB7:AI7"/>
    <mergeCell ref="AU13:AZ13"/>
    <mergeCell ref="AU10:AZ10"/>
    <mergeCell ref="K12:Y12"/>
    <mergeCell ref="Z12:AN12"/>
    <mergeCell ref="K13:Y13"/>
    <mergeCell ref="Z13:AN13"/>
    <mergeCell ref="N8:W8"/>
    <mergeCell ref="X8:AL8"/>
    <mergeCell ref="A29:AZ29"/>
    <mergeCell ref="U26:AA26"/>
    <mergeCell ref="A21:J21"/>
    <mergeCell ref="K21:Y21"/>
    <mergeCell ref="Z21:AN21"/>
    <mergeCell ref="U27:AA27"/>
    <mergeCell ref="AQ27:AZ27"/>
    <mergeCell ref="AU14:AZ14"/>
    <mergeCell ref="AO15:AT15"/>
    <mergeCell ref="AU15:AZ15"/>
    <mergeCell ref="A20:J20"/>
    <mergeCell ref="K20:Y20"/>
    <mergeCell ref="Z20:AN20"/>
    <mergeCell ref="Z15:AN15"/>
    <mergeCell ref="A15:J15"/>
    <mergeCell ref="K15:Y15"/>
    <mergeCell ref="AU18:AZ18"/>
    <mergeCell ref="A18:J18"/>
    <mergeCell ref="AO14:AT14"/>
    <mergeCell ref="AU11:AZ11"/>
    <mergeCell ref="K18:Y18"/>
    <mergeCell ref="Z18:AN18"/>
    <mergeCell ref="A16:J16"/>
    <mergeCell ref="AQ26:AZ26"/>
    <mergeCell ref="AO21:AT21"/>
    <mergeCell ref="AU21:AZ21"/>
    <mergeCell ref="AU22:AZ22"/>
    <mergeCell ref="A22:AT22"/>
    <mergeCell ref="AU19:AZ19"/>
    <mergeCell ref="AO20:AT20"/>
    <mergeCell ref="AU20:AZ20"/>
    <mergeCell ref="AO16:AT16"/>
    <mergeCell ref="AU16:AZ16"/>
    <mergeCell ref="AO17:AT17"/>
    <mergeCell ref="AU17:AZ17"/>
    <mergeCell ref="AO19:AT19"/>
    <mergeCell ref="AO10:AT10"/>
    <mergeCell ref="AO11:AT11"/>
    <mergeCell ref="AO12:AT12"/>
    <mergeCell ref="AU12:AZ12"/>
    <mergeCell ref="AO13:AT13"/>
    <mergeCell ref="K10:Y10"/>
    <mergeCell ref="Z11:AN11"/>
    <mergeCell ref="K11:Y11"/>
  </mergeCells>
  <phoneticPr fontId="13" type="noConversion"/>
  <pageMargins left="0.59055118110236227" right="0.39370078740157483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4"/>
  <sheetViews>
    <sheetView showGridLines="0" workbookViewId="0"/>
  </sheetViews>
  <sheetFormatPr defaultRowHeight="12.75" x14ac:dyDescent="0.2"/>
  <cols>
    <col min="1" max="8" width="2.7109375" style="111" customWidth="1"/>
    <col min="9" max="16" width="2.85546875" style="111" customWidth="1"/>
    <col min="17" max="20" width="2.5703125" style="111" customWidth="1"/>
    <col min="21" max="21" width="2.85546875" style="111" customWidth="1"/>
    <col min="22" max="23" width="3" style="111" customWidth="1"/>
    <col min="24" max="25" width="2.7109375" style="111" customWidth="1"/>
    <col min="26" max="26" width="2.85546875" style="111" customWidth="1"/>
    <col min="27" max="27" width="3" style="111" customWidth="1"/>
    <col min="28" max="30" width="2.7109375" style="111" customWidth="1"/>
    <col min="31" max="52" width="2.5703125" style="111" customWidth="1"/>
    <col min="53" max="16384" width="9.140625" style="111"/>
  </cols>
  <sheetData>
    <row r="1" spans="1:67" ht="12.75" customHeight="1" x14ac:dyDescent="0.2">
      <c r="AN1" s="124" t="s">
        <v>175</v>
      </c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</row>
    <row r="2" spans="1:67" ht="12.75" customHeight="1" x14ac:dyDescent="0.2">
      <c r="AN2" s="125" t="s">
        <v>404</v>
      </c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</row>
    <row r="3" spans="1:67" ht="12.75" customHeight="1" x14ac:dyDescent="0.2">
      <c r="AN3" s="125" t="s">
        <v>405</v>
      </c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</row>
    <row r="4" spans="1:67" ht="7.5" customHeight="1" x14ac:dyDescent="0.2"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</row>
    <row r="5" spans="1:67" ht="43.5" customHeight="1" x14ac:dyDescent="0.2">
      <c r="A5" s="284" t="s">
        <v>9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</row>
    <row r="6" spans="1:67" ht="7.5" customHeight="1" x14ac:dyDescent="0.2"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</row>
    <row r="7" spans="1:67" ht="15" customHeight="1" x14ac:dyDescent="0.2">
      <c r="N7" s="126"/>
      <c r="P7" s="127"/>
      <c r="Q7" s="127"/>
      <c r="R7" s="127"/>
      <c r="S7" s="127"/>
      <c r="T7" s="115" t="s">
        <v>120</v>
      </c>
      <c r="U7" s="313"/>
      <c r="V7" s="313"/>
      <c r="W7" s="313"/>
      <c r="X7" s="313"/>
      <c r="Y7" s="313"/>
      <c r="Z7" s="307" t="s">
        <v>162</v>
      </c>
      <c r="AA7" s="288"/>
      <c r="AB7" s="313"/>
      <c r="AC7" s="313"/>
      <c r="AD7" s="313"/>
      <c r="AE7" s="313"/>
      <c r="AF7" s="313"/>
      <c r="AG7" s="116" t="s">
        <v>121</v>
      </c>
      <c r="AH7" s="128"/>
      <c r="AI7" s="128"/>
      <c r="AJ7" s="128"/>
      <c r="AK7" s="128"/>
      <c r="AL7" s="116"/>
      <c r="AN7" s="116"/>
      <c r="AR7" s="118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</row>
    <row r="8" spans="1:67" ht="12.75" customHeight="1" x14ac:dyDescent="0.2">
      <c r="M8" s="119"/>
      <c r="N8" s="119"/>
      <c r="P8" s="129"/>
      <c r="Q8" s="129"/>
      <c r="R8" s="129"/>
      <c r="S8" s="129"/>
      <c r="T8" s="289" t="s">
        <v>90</v>
      </c>
      <c r="U8" s="289"/>
      <c r="V8" s="289"/>
      <c r="W8" s="289"/>
      <c r="X8" s="289"/>
      <c r="Y8" s="289"/>
      <c r="Z8" s="289"/>
      <c r="AA8" s="281" t="s">
        <v>122</v>
      </c>
      <c r="AB8" s="281"/>
      <c r="AC8" s="281"/>
      <c r="AD8" s="281"/>
      <c r="AE8" s="281"/>
      <c r="AF8" s="281"/>
      <c r="AG8" s="281"/>
      <c r="AH8" s="130"/>
      <c r="AI8" s="130"/>
      <c r="AJ8" s="130"/>
      <c r="AK8" s="130"/>
      <c r="AP8" s="118"/>
      <c r="AQ8" s="118"/>
      <c r="AR8" s="118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</row>
    <row r="9" spans="1:67" ht="7.5" customHeight="1" x14ac:dyDescent="0.2">
      <c r="M9" s="119"/>
      <c r="N9" s="119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19"/>
      <c r="Z9" s="119"/>
      <c r="AA9" s="119"/>
      <c r="AB9" s="119"/>
      <c r="AC9" s="119"/>
      <c r="AD9" s="119"/>
      <c r="AE9" s="119"/>
      <c r="AF9" s="119"/>
      <c r="AG9" s="131"/>
      <c r="AH9" s="121"/>
      <c r="AI9" s="121"/>
      <c r="AJ9" s="121"/>
      <c r="AK9" s="121"/>
      <c r="AL9" s="121"/>
      <c r="AM9" s="121"/>
      <c r="AN9" s="121"/>
      <c r="AO9" s="121"/>
      <c r="AP9" s="118"/>
      <c r="AQ9" s="118"/>
      <c r="AR9" s="118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</row>
    <row r="10" spans="1:67" ht="108.75" customHeight="1" x14ac:dyDescent="0.2">
      <c r="A10" s="294" t="s">
        <v>91</v>
      </c>
      <c r="B10" s="294"/>
      <c r="C10" s="294"/>
      <c r="D10" s="294"/>
      <c r="E10" s="294"/>
      <c r="F10" s="294"/>
      <c r="G10" s="294"/>
      <c r="H10" s="294"/>
      <c r="I10" s="294" t="s">
        <v>11</v>
      </c>
      <c r="J10" s="294"/>
      <c r="K10" s="294"/>
      <c r="L10" s="294"/>
      <c r="M10" s="294"/>
      <c r="N10" s="294"/>
      <c r="O10" s="294"/>
      <c r="P10" s="294"/>
      <c r="Q10" s="294" t="s">
        <v>31</v>
      </c>
      <c r="R10" s="294"/>
      <c r="S10" s="294"/>
      <c r="T10" s="294"/>
      <c r="U10" s="294"/>
      <c r="V10" s="294"/>
      <c r="W10" s="294"/>
      <c r="X10" s="294"/>
      <c r="Y10" s="294"/>
      <c r="Z10" s="294"/>
      <c r="AA10" s="294" t="s">
        <v>199</v>
      </c>
      <c r="AB10" s="294"/>
      <c r="AC10" s="294"/>
      <c r="AD10" s="294"/>
      <c r="AE10" s="294"/>
      <c r="AF10" s="294"/>
      <c r="AG10" s="294" t="s">
        <v>12</v>
      </c>
      <c r="AH10" s="294"/>
      <c r="AI10" s="294"/>
      <c r="AJ10" s="294"/>
      <c r="AK10" s="294"/>
      <c r="AL10" s="294"/>
      <c r="AM10" s="294"/>
      <c r="AN10" s="294"/>
      <c r="AO10" s="294" t="s">
        <v>10</v>
      </c>
      <c r="AP10" s="294"/>
      <c r="AQ10" s="294"/>
      <c r="AR10" s="294"/>
      <c r="AS10" s="294"/>
      <c r="AT10" s="294"/>
      <c r="AU10" s="294" t="s">
        <v>92</v>
      </c>
      <c r="AV10" s="294"/>
      <c r="AW10" s="294"/>
      <c r="AX10" s="294"/>
      <c r="AY10" s="294"/>
      <c r="AZ10" s="294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</row>
    <row r="11" spans="1:67" ht="97.5" customHeight="1" x14ac:dyDescent="0.2">
      <c r="A11" s="294" t="s">
        <v>173</v>
      </c>
      <c r="B11" s="294"/>
      <c r="C11" s="294"/>
      <c r="D11" s="294"/>
      <c r="E11" s="294" t="s">
        <v>229</v>
      </c>
      <c r="F11" s="294"/>
      <c r="G11" s="294"/>
      <c r="H11" s="294"/>
      <c r="I11" s="294" t="s">
        <v>196</v>
      </c>
      <c r="J11" s="294"/>
      <c r="K11" s="294"/>
      <c r="L11" s="294"/>
      <c r="M11" s="294" t="s">
        <v>197</v>
      </c>
      <c r="N11" s="294"/>
      <c r="O11" s="294"/>
      <c r="P11" s="294"/>
      <c r="Q11" s="294" t="s">
        <v>198</v>
      </c>
      <c r="R11" s="294"/>
      <c r="S11" s="294"/>
      <c r="T11" s="294"/>
      <c r="U11" s="294" t="s">
        <v>32</v>
      </c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</row>
    <row r="12" spans="1:67" ht="15" customHeight="1" x14ac:dyDescent="0.2">
      <c r="A12" s="294">
        <v>1</v>
      </c>
      <c r="B12" s="294"/>
      <c r="C12" s="294"/>
      <c r="D12" s="294"/>
      <c r="E12" s="294">
        <v>2</v>
      </c>
      <c r="F12" s="294"/>
      <c r="G12" s="294"/>
      <c r="H12" s="294"/>
      <c r="I12" s="294">
        <v>3</v>
      </c>
      <c r="J12" s="294"/>
      <c r="K12" s="294"/>
      <c r="L12" s="294"/>
      <c r="M12" s="294">
        <v>4</v>
      </c>
      <c r="N12" s="294"/>
      <c r="O12" s="294"/>
      <c r="P12" s="294"/>
      <c r="Q12" s="294">
        <v>5</v>
      </c>
      <c r="R12" s="294"/>
      <c r="S12" s="294"/>
      <c r="T12" s="294"/>
      <c r="U12" s="294">
        <v>6</v>
      </c>
      <c r="V12" s="294"/>
      <c r="W12" s="294"/>
      <c r="X12" s="294"/>
      <c r="Y12" s="294"/>
      <c r="Z12" s="294"/>
      <c r="AA12" s="294">
        <v>7</v>
      </c>
      <c r="AB12" s="294"/>
      <c r="AC12" s="294"/>
      <c r="AD12" s="294"/>
      <c r="AE12" s="294"/>
      <c r="AF12" s="294"/>
      <c r="AG12" s="294">
        <v>8</v>
      </c>
      <c r="AH12" s="294"/>
      <c r="AI12" s="294"/>
      <c r="AJ12" s="294"/>
      <c r="AK12" s="294"/>
      <c r="AL12" s="294"/>
      <c r="AM12" s="294"/>
      <c r="AN12" s="294"/>
      <c r="AO12" s="294">
        <v>9</v>
      </c>
      <c r="AP12" s="294"/>
      <c r="AQ12" s="294"/>
      <c r="AR12" s="294"/>
      <c r="AS12" s="294"/>
      <c r="AT12" s="294"/>
      <c r="AU12" s="294">
        <v>10</v>
      </c>
      <c r="AV12" s="294"/>
      <c r="AW12" s="294"/>
      <c r="AX12" s="294"/>
      <c r="AY12" s="294"/>
      <c r="AZ12" s="294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</row>
    <row r="13" spans="1:67" ht="15" customHeight="1" x14ac:dyDescent="0.2">
      <c r="A13" s="295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6"/>
      <c r="AP13" s="296"/>
      <c r="AQ13" s="296"/>
      <c r="AR13" s="296"/>
      <c r="AS13" s="296"/>
      <c r="AT13" s="296"/>
      <c r="AU13" s="295"/>
      <c r="AV13" s="295"/>
      <c r="AW13" s="295"/>
      <c r="AX13" s="295"/>
      <c r="AY13" s="295"/>
      <c r="AZ13" s="295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</row>
    <row r="14" spans="1:67" ht="15" customHeight="1" x14ac:dyDescent="0.2">
      <c r="A14" s="295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6"/>
      <c r="AP14" s="296"/>
      <c r="AQ14" s="296"/>
      <c r="AR14" s="296"/>
      <c r="AS14" s="296"/>
      <c r="AT14" s="296"/>
      <c r="AU14" s="295"/>
      <c r="AV14" s="295"/>
      <c r="AW14" s="295"/>
      <c r="AX14" s="295"/>
      <c r="AY14" s="295"/>
      <c r="AZ14" s="295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</row>
    <row r="15" spans="1:67" ht="15" customHeight="1" x14ac:dyDescent="0.2">
      <c r="A15" s="295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6"/>
      <c r="AP15" s="296"/>
      <c r="AQ15" s="296"/>
      <c r="AR15" s="296"/>
      <c r="AS15" s="296"/>
      <c r="AT15" s="296"/>
      <c r="AU15" s="295"/>
      <c r="AV15" s="295"/>
      <c r="AW15" s="295"/>
      <c r="AX15" s="295"/>
      <c r="AY15" s="295"/>
      <c r="AZ15" s="295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</row>
    <row r="16" spans="1:67" ht="15" customHeight="1" x14ac:dyDescent="0.2">
      <c r="A16" s="295"/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6"/>
      <c r="AP16" s="296"/>
      <c r="AQ16" s="296"/>
      <c r="AR16" s="296"/>
      <c r="AS16" s="296"/>
      <c r="AT16" s="296"/>
      <c r="AU16" s="295"/>
      <c r="AV16" s="295"/>
      <c r="AW16" s="295"/>
      <c r="AX16" s="295"/>
      <c r="AY16" s="295"/>
      <c r="AZ16" s="295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</row>
    <row r="17" spans="1:67" ht="15" customHeight="1" x14ac:dyDescent="0.2">
      <c r="A17" s="298" t="s">
        <v>165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300"/>
      <c r="AO17" s="297">
        <f>SUM(AO13:AT16)</f>
        <v>0</v>
      </c>
      <c r="AP17" s="297"/>
      <c r="AQ17" s="297"/>
      <c r="AR17" s="297"/>
      <c r="AS17" s="297"/>
      <c r="AT17" s="297"/>
      <c r="AU17" s="295" t="s">
        <v>117</v>
      </c>
      <c r="AV17" s="295"/>
      <c r="AW17" s="295"/>
      <c r="AX17" s="295"/>
      <c r="AY17" s="295"/>
      <c r="AZ17" s="295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</row>
    <row r="18" spans="1:67" ht="12.75" customHeight="1" x14ac:dyDescent="0.2"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</row>
    <row r="19" spans="1:67" ht="12.75" customHeight="1" x14ac:dyDescent="0.2">
      <c r="A19" s="122" t="s">
        <v>156</v>
      </c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</row>
    <row r="20" spans="1:67" ht="12.75" customHeight="1" x14ac:dyDescent="0.2">
      <c r="A20" s="122" t="s">
        <v>157</v>
      </c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</row>
    <row r="21" spans="1:67" ht="12.75" customHeight="1" x14ac:dyDescent="0.2">
      <c r="A21" s="122" t="s">
        <v>158</v>
      </c>
      <c r="U21" s="290"/>
      <c r="V21" s="290"/>
      <c r="W21" s="290"/>
      <c r="X21" s="290"/>
      <c r="Y21" s="290"/>
      <c r="Z21" s="290"/>
      <c r="AA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</row>
    <row r="22" spans="1:67" ht="12.75" customHeight="1" x14ac:dyDescent="0.2">
      <c r="U22" s="291" t="s">
        <v>159</v>
      </c>
      <c r="V22" s="291"/>
      <c r="W22" s="291"/>
      <c r="X22" s="291"/>
      <c r="Y22" s="291"/>
      <c r="Z22" s="291"/>
      <c r="AA22" s="291"/>
      <c r="AQ22" s="291" t="s">
        <v>160</v>
      </c>
      <c r="AR22" s="291"/>
      <c r="AS22" s="291"/>
      <c r="AT22" s="291"/>
      <c r="AU22" s="291"/>
      <c r="AV22" s="291"/>
      <c r="AW22" s="291"/>
      <c r="AX22" s="291"/>
      <c r="AY22" s="291"/>
      <c r="AZ22" s="291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</row>
    <row r="23" spans="1:67" ht="45.75" customHeight="1" x14ac:dyDescent="0.2">
      <c r="A23" s="311" t="s">
        <v>289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</row>
    <row r="24" spans="1:67" ht="12.75" customHeight="1" x14ac:dyDescent="0.2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</row>
    <row r="25" spans="1:67" ht="12.75" customHeight="1" x14ac:dyDescent="0.2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</row>
    <row r="26" spans="1:67" ht="12.75" customHeight="1" x14ac:dyDescent="0.2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</row>
    <row r="27" spans="1:67" ht="12.75" customHeight="1" x14ac:dyDescent="0.2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</row>
    <row r="28" spans="1:67" ht="12.75" customHeight="1" x14ac:dyDescent="0.2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</row>
    <row r="29" spans="1:67" ht="12.75" customHeight="1" x14ac:dyDescent="0.2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</row>
    <row r="30" spans="1:67" ht="12.75" customHeight="1" x14ac:dyDescent="0.2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</row>
    <row r="31" spans="1:67" ht="12.75" customHeight="1" x14ac:dyDescent="0.2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</row>
    <row r="32" spans="1:67" ht="12.75" customHeight="1" x14ac:dyDescent="0.2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</row>
    <row r="33" spans="1:67" ht="12.75" customHeight="1" x14ac:dyDescent="0.2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</row>
    <row r="34" spans="1:67" ht="12.75" customHeight="1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</row>
    <row r="35" spans="1:67" ht="12.75" customHeight="1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</row>
    <row r="36" spans="1:67" ht="12.75" customHeight="1" x14ac:dyDescent="0.2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</row>
    <row r="37" spans="1:67" ht="12.75" customHeight="1" x14ac:dyDescent="0.2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</row>
    <row r="38" spans="1:67" ht="12.75" customHeight="1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</row>
    <row r="39" spans="1:67" ht="12.75" customHeight="1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</row>
    <row r="40" spans="1:67" ht="12.75" customHeight="1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</row>
    <row r="41" spans="1:67" ht="12.75" customHeight="1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</row>
    <row r="42" spans="1:67" ht="12.75" customHeight="1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</row>
    <row r="43" spans="1:67" ht="12.75" customHeight="1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</row>
    <row r="44" spans="1:67" ht="12.75" customHeight="1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</row>
    <row r="45" spans="1:67" ht="12.75" customHeight="1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</row>
    <row r="46" spans="1:67" ht="12.75" customHeight="1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</row>
    <row r="47" spans="1:67" ht="12.75" customHeight="1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</row>
    <row r="48" spans="1:67" ht="12.75" customHeight="1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</row>
    <row r="49" spans="1:67" ht="12.75" customHeight="1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</row>
    <row r="50" spans="1:67" ht="12.75" customHeight="1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</row>
    <row r="51" spans="1:67" ht="12.75" customHeight="1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</row>
    <row r="52" spans="1:67" ht="12.75" customHeight="1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</row>
    <row r="53" spans="1:67" ht="12.75" customHeight="1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</row>
    <row r="54" spans="1:67" ht="12.75" customHeight="1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</row>
    <row r="55" spans="1:67" ht="12.75" customHeight="1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</row>
    <row r="56" spans="1:67" ht="12.75" customHeight="1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</row>
    <row r="57" spans="1:67" ht="12.75" customHeight="1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</row>
    <row r="58" spans="1:67" ht="12.75" customHeight="1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</row>
    <row r="59" spans="1:67" ht="12.75" customHeight="1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</row>
    <row r="60" spans="1:67" ht="12.75" customHeight="1" x14ac:dyDescent="0.2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</row>
    <row r="61" spans="1:67" ht="12.75" customHeight="1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</row>
    <row r="62" spans="1:67" ht="12.75" customHeight="1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</row>
    <row r="63" spans="1:67" ht="12.75" customHeight="1" x14ac:dyDescent="0.2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</row>
    <row r="64" spans="1:67" ht="12.75" customHeight="1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</row>
  </sheetData>
  <sheetProtection sheet="1" objects="1" formatCells="0" formatColumns="0" formatRows="0" insertColumns="0" insertRows="0" insertHyperlinks="0" deleteColumns="0" deleteRows="0" sort="0" autoFilter="0" pivotTables="0"/>
  <mergeCells count="77">
    <mergeCell ref="AO15:AT15"/>
    <mergeCell ref="I16:L16"/>
    <mergeCell ref="M16:P16"/>
    <mergeCell ref="Q16:T16"/>
    <mergeCell ref="U16:Z16"/>
    <mergeCell ref="U15:Z15"/>
    <mergeCell ref="Q15:T15"/>
    <mergeCell ref="I15:L15"/>
    <mergeCell ref="M15:P15"/>
    <mergeCell ref="AU12:AZ12"/>
    <mergeCell ref="Q14:T14"/>
    <mergeCell ref="U14:Z14"/>
    <mergeCell ref="AA14:AF14"/>
    <mergeCell ref="AO14:AT14"/>
    <mergeCell ref="AG14:AN14"/>
    <mergeCell ref="AO12:AT12"/>
    <mergeCell ref="Q12:T12"/>
    <mergeCell ref="AU13:AZ13"/>
    <mergeCell ref="U22:AA22"/>
    <mergeCell ref="AQ22:AZ22"/>
    <mergeCell ref="Z7:AA7"/>
    <mergeCell ref="A11:D11"/>
    <mergeCell ref="E11:H11"/>
    <mergeCell ref="A10:H10"/>
    <mergeCell ref="I11:L11"/>
    <mergeCell ref="M11:P11"/>
    <mergeCell ref="I10:P10"/>
    <mergeCell ref="Q11:T11"/>
    <mergeCell ref="AO10:AT11"/>
    <mergeCell ref="AG10:AN11"/>
    <mergeCell ref="AA10:AF11"/>
    <mergeCell ref="Q13:T13"/>
    <mergeCell ref="U13:Z13"/>
    <mergeCell ref="AA13:AF13"/>
    <mergeCell ref="U12:Z12"/>
    <mergeCell ref="AA12:AF12"/>
    <mergeCell ref="U11:Z11"/>
    <mergeCell ref="U21:AA21"/>
    <mergeCell ref="AQ21:AZ21"/>
    <mergeCell ref="AG16:AN16"/>
    <mergeCell ref="AO16:AT16"/>
    <mergeCell ref="AU16:AZ16"/>
    <mergeCell ref="AO17:AT17"/>
    <mergeCell ref="AU17:AZ17"/>
    <mergeCell ref="AA16:AF16"/>
    <mergeCell ref="A17:AN17"/>
    <mergeCell ref="A16:D16"/>
    <mergeCell ref="E16:H16"/>
    <mergeCell ref="AG15:AN15"/>
    <mergeCell ref="A15:D15"/>
    <mergeCell ref="AA15:AF15"/>
    <mergeCell ref="A5:AZ5"/>
    <mergeCell ref="U7:Y7"/>
    <mergeCell ref="AB7:AF7"/>
    <mergeCell ref="T8:Z8"/>
    <mergeCell ref="AA8:AG8"/>
    <mergeCell ref="M12:P12"/>
    <mergeCell ref="A14:D14"/>
    <mergeCell ref="E14:H14"/>
    <mergeCell ref="I14:L14"/>
    <mergeCell ref="M14:P14"/>
    <mergeCell ref="AU15:AZ15"/>
    <mergeCell ref="AO13:AT13"/>
    <mergeCell ref="M13:P13"/>
    <mergeCell ref="AU14:AZ14"/>
    <mergeCell ref="A13:D13"/>
    <mergeCell ref="E15:H15"/>
    <mergeCell ref="A12:D12"/>
    <mergeCell ref="E12:H12"/>
    <mergeCell ref="I12:L12"/>
    <mergeCell ref="A23:AZ23"/>
    <mergeCell ref="Q10:Z10"/>
    <mergeCell ref="AU10:AZ11"/>
    <mergeCell ref="AG12:AN12"/>
    <mergeCell ref="AG13:AN13"/>
    <mergeCell ref="E13:H13"/>
    <mergeCell ref="I13:L13"/>
  </mergeCells>
  <phoneticPr fontId="13" type="noConversion"/>
  <pageMargins left="0.59055118110236227" right="0.39370078740157483" top="0.59055118110236227" bottom="0.39370078740157483" header="0.51181102362204722" footer="0.51181102362204722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9"/>
  <sheetViews>
    <sheetView showGridLines="0" workbookViewId="0"/>
  </sheetViews>
  <sheetFormatPr defaultRowHeight="12.75" x14ac:dyDescent="0.2"/>
  <cols>
    <col min="1" max="1" width="3.140625" style="132" customWidth="1"/>
    <col min="2" max="5" width="2.7109375" style="132" customWidth="1"/>
    <col min="6" max="13" width="2.85546875" style="132" customWidth="1"/>
    <col min="14" max="14" width="3.42578125" style="132" customWidth="1"/>
    <col min="15" max="19" width="2.85546875" style="132" customWidth="1"/>
    <col min="20" max="25" width="3.140625" style="132" customWidth="1"/>
    <col min="26" max="26" width="2.7109375" style="132" customWidth="1"/>
    <col min="27" max="28" width="2.5703125" style="132" customWidth="1"/>
    <col min="29" max="29" width="2.28515625" style="132" customWidth="1"/>
    <col min="30" max="30" width="2.7109375" style="132" customWidth="1"/>
    <col min="31" max="39" width="2.85546875" style="132" customWidth="1"/>
    <col min="40" max="43" width="3.28515625" style="132" customWidth="1"/>
    <col min="44" max="52" width="2.85546875" style="132" customWidth="1"/>
    <col min="53" max="16384" width="9.140625" style="132"/>
  </cols>
  <sheetData>
    <row r="1" spans="1:66" x14ac:dyDescent="0.2">
      <c r="AL1" s="133" t="s">
        <v>184</v>
      </c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</row>
    <row r="2" spans="1:66" x14ac:dyDescent="0.2">
      <c r="AL2" s="133" t="s">
        <v>404</v>
      </c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</row>
    <row r="3" spans="1:66" x14ac:dyDescent="0.2">
      <c r="AL3" s="133" t="s">
        <v>405</v>
      </c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</row>
    <row r="4" spans="1:66" x14ac:dyDescent="0.2">
      <c r="B4" s="134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</row>
    <row r="5" spans="1:66" ht="45" customHeight="1" x14ac:dyDescent="0.2">
      <c r="A5" s="284" t="s">
        <v>93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</row>
    <row r="6" spans="1:66" ht="7.5" customHeight="1" x14ac:dyDescent="0.2">
      <c r="A6" s="135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</row>
    <row r="7" spans="1:66" ht="15" customHeight="1" x14ac:dyDescent="0.2">
      <c r="S7" s="136" t="s">
        <v>187</v>
      </c>
      <c r="T7" s="304"/>
      <c r="U7" s="305"/>
      <c r="V7" s="305"/>
      <c r="W7" s="305"/>
      <c r="X7" s="306"/>
      <c r="Y7" s="316" t="s">
        <v>162</v>
      </c>
      <c r="Z7" s="317"/>
      <c r="AA7" s="304"/>
      <c r="AB7" s="305"/>
      <c r="AC7" s="305"/>
      <c r="AD7" s="305"/>
      <c r="AE7" s="306"/>
      <c r="AF7" s="137" t="s">
        <v>121</v>
      </c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</row>
    <row r="8" spans="1:66" x14ac:dyDescent="0.2">
      <c r="T8" s="318" t="s">
        <v>90</v>
      </c>
      <c r="U8" s="318"/>
      <c r="V8" s="318"/>
      <c r="W8" s="318"/>
      <c r="X8" s="318"/>
      <c r="Y8" s="134"/>
      <c r="Z8" s="301" t="s">
        <v>122</v>
      </c>
      <c r="AA8" s="301"/>
      <c r="AB8" s="301"/>
      <c r="AC8" s="301"/>
      <c r="AD8" s="301"/>
      <c r="AE8" s="301"/>
      <c r="AF8" s="301"/>
      <c r="AG8" s="134"/>
      <c r="AH8" s="134"/>
      <c r="AI8" s="134"/>
      <c r="AJ8" s="134"/>
      <c r="AK8" s="134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</row>
    <row r="9" spans="1:66" ht="11.25" customHeight="1" x14ac:dyDescent="0.2"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</row>
    <row r="10" spans="1:66" ht="61.5" customHeight="1" x14ac:dyDescent="0.2">
      <c r="A10" s="314" t="s">
        <v>181</v>
      </c>
      <c r="B10" s="314"/>
      <c r="C10" s="314"/>
      <c r="D10" s="314"/>
      <c r="E10" s="314"/>
      <c r="F10" s="314"/>
      <c r="G10" s="314"/>
      <c r="H10" s="314"/>
      <c r="I10" s="314" t="s">
        <v>94</v>
      </c>
      <c r="J10" s="314"/>
      <c r="K10" s="314"/>
      <c r="L10" s="314"/>
      <c r="M10" s="314"/>
      <c r="N10" s="314" t="s">
        <v>209</v>
      </c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 t="s">
        <v>211</v>
      </c>
      <c r="Z10" s="314"/>
      <c r="AA10" s="314"/>
      <c r="AB10" s="314"/>
      <c r="AC10" s="314"/>
      <c r="AD10" s="314" t="s">
        <v>212</v>
      </c>
      <c r="AE10" s="314"/>
      <c r="AF10" s="314"/>
      <c r="AG10" s="314"/>
      <c r="AH10" s="314"/>
      <c r="AI10" s="314"/>
      <c r="AJ10" s="314"/>
      <c r="AK10" s="314"/>
      <c r="AL10" s="314"/>
      <c r="AM10" s="314" t="s">
        <v>290</v>
      </c>
      <c r="AN10" s="314"/>
      <c r="AO10" s="314"/>
      <c r="AP10" s="314"/>
      <c r="AQ10" s="314"/>
      <c r="AR10" s="314"/>
      <c r="AS10" s="314" t="s">
        <v>291</v>
      </c>
      <c r="AT10" s="314"/>
      <c r="AU10" s="314"/>
      <c r="AV10" s="314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</row>
    <row r="11" spans="1:66" ht="72.75" customHeight="1" x14ac:dyDescent="0.2">
      <c r="A11" s="314" t="s">
        <v>95</v>
      </c>
      <c r="B11" s="314"/>
      <c r="C11" s="314"/>
      <c r="D11" s="314"/>
      <c r="E11" s="314" t="s">
        <v>182</v>
      </c>
      <c r="F11" s="314"/>
      <c r="G11" s="314"/>
      <c r="H11" s="314"/>
      <c r="I11" s="314"/>
      <c r="J11" s="314"/>
      <c r="K11" s="314"/>
      <c r="L11" s="314"/>
      <c r="M11" s="314"/>
      <c r="N11" s="314" t="s">
        <v>198</v>
      </c>
      <c r="O11" s="314"/>
      <c r="P11" s="314"/>
      <c r="Q11" s="314"/>
      <c r="R11" s="314" t="s">
        <v>210</v>
      </c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 t="s">
        <v>185</v>
      </c>
      <c r="AE11" s="314"/>
      <c r="AF11" s="314"/>
      <c r="AG11" s="314"/>
      <c r="AH11" s="314"/>
      <c r="AI11" s="314" t="s">
        <v>183</v>
      </c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</row>
    <row r="12" spans="1:66" ht="15" customHeight="1" x14ac:dyDescent="0.2">
      <c r="A12" s="314">
        <v>1</v>
      </c>
      <c r="B12" s="314"/>
      <c r="C12" s="314"/>
      <c r="D12" s="314"/>
      <c r="E12" s="314">
        <v>2</v>
      </c>
      <c r="F12" s="314"/>
      <c r="G12" s="314"/>
      <c r="H12" s="314"/>
      <c r="I12" s="314">
        <v>3</v>
      </c>
      <c r="J12" s="314"/>
      <c r="K12" s="314"/>
      <c r="L12" s="314"/>
      <c r="M12" s="314"/>
      <c r="N12" s="314">
        <v>4</v>
      </c>
      <c r="O12" s="314"/>
      <c r="P12" s="314"/>
      <c r="Q12" s="314"/>
      <c r="R12" s="314">
        <v>5</v>
      </c>
      <c r="S12" s="314"/>
      <c r="T12" s="314"/>
      <c r="U12" s="314"/>
      <c r="V12" s="314"/>
      <c r="W12" s="314"/>
      <c r="X12" s="314"/>
      <c r="Y12" s="314">
        <v>6</v>
      </c>
      <c r="Z12" s="314"/>
      <c r="AA12" s="314"/>
      <c r="AB12" s="314"/>
      <c r="AC12" s="314"/>
      <c r="AD12" s="314">
        <v>7</v>
      </c>
      <c r="AE12" s="314"/>
      <c r="AF12" s="314"/>
      <c r="AG12" s="314"/>
      <c r="AH12" s="314"/>
      <c r="AI12" s="314">
        <v>8</v>
      </c>
      <c r="AJ12" s="314"/>
      <c r="AK12" s="314"/>
      <c r="AL12" s="314"/>
      <c r="AM12" s="314">
        <v>9</v>
      </c>
      <c r="AN12" s="314"/>
      <c r="AO12" s="314"/>
      <c r="AP12" s="314"/>
      <c r="AQ12" s="314"/>
      <c r="AR12" s="314"/>
      <c r="AS12" s="314">
        <v>10</v>
      </c>
      <c r="AT12" s="314"/>
      <c r="AU12" s="314"/>
      <c r="AV12" s="314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</row>
    <row r="13" spans="1:66" ht="15" customHeight="1" x14ac:dyDescent="0.2">
      <c r="A13" s="295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82"/>
      <c r="AN13" s="282"/>
      <c r="AO13" s="282"/>
      <c r="AP13" s="282"/>
      <c r="AQ13" s="282"/>
      <c r="AR13" s="282"/>
      <c r="AS13" s="295"/>
      <c r="AT13" s="295"/>
      <c r="AU13" s="295"/>
      <c r="AV13" s="295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</row>
    <row r="14" spans="1:66" ht="15" customHeight="1" x14ac:dyDescent="0.2">
      <c r="A14" s="295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82"/>
      <c r="AN14" s="282"/>
      <c r="AO14" s="282"/>
      <c r="AP14" s="282"/>
      <c r="AQ14" s="282"/>
      <c r="AR14" s="282"/>
      <c r="AS14" s="295"/>
      <c r="AT14" s="295"/>
      <c r="AU14" s="295"/>
      <c r="AV14" s="295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</row>
    <row r="15" spans="1:66" ht="15" customHeight="1" x14ac:dyDescent="0.2">
      <c r="A15" s="295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82"/>
      <c r="AN15" s="282"/>
      <c r="AO15" s="282"/>
      <c r="AP15" s="282"/>
      <c r="AQ15" s="282"/>
      <c r="AR15" s="282"/>
      <c r="AS15" s="295"/>
      <c r="AT15" s="295"/>
      <c r="AU15" s="295"/>
      <c r="AV15" s="295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</row>
    <row r="16" spans="1:66" ht="15" customHeight="1" x14ac:dyDescent="0.2">
      <c r="A16" s="295"/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82"/>
      <c r="AN16" s="282"/>
      <c r="AO16" s="282"/>
      <c r="AP16" s="282"/>
      <c r="AQ16" s="282"/>
      <c r="AR16" s="282"/>
      <c r="AS16" s="295"/>
      <c r="AT16" s="295"/>
      <c r="AU16" s="295"/>
      <c r="AV16" s="295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</row>
    <row r="17" spans="1:66" ht="15" customHeight="1" x14ac:dyDescent="0.2">
      <c r="A17" s="295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82"/>
      <c r="AN17" s="282"/>
      <c r="AO17" s="282"/>
      <c r="AP17" s="282"/>
      <c r="AQ17" s="282"/>
      <c r="AR17" s="282"/>
      <c r="AS17" s="295"/>
      <c r="AT17" s="295"/>
      <c r="AU17" s="295"/>
      <c r="AV17" s="295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</row>
    <row r="18" spans="1:66" ht="15" customHeight="1" x14ac:dyDescent="0.2">
      <c r="A18" s="295"/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82"/>
      <c r="AN18" s="282"/>
      <c r="AO18" s="282"/>
      <c r="AP18" s="282"/>
      <c r="AQ18" s="282"/>
      <c r="AR18" s="282"/>
      <c r="AS18" s="295"/>
      <c r="AT18" s="295"/>
      <c r="AU18" s="295"/>
      <c r="AV18" s="295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</row>
    <row r="19" spans="1:66" ht="15" customHeight="1" x14ac:dyDescent="0.2">
      <c r="A19" s="320" t="s">
        <v>165</v>
      </c>
      <c r="B19" s="320"/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292">
        <f>SUM(AM13:AR18)</f>
        <v>0</v>
      </c>
      <c r="AN19" s="292"/>
      <c r="AO19" s="292"/>
      <c r="AP19" s="292"/>
      <c r="AQ19" s="292"/>
      <c r="AR19" s="292"/>
      <c r="AS19" s="295" t="s">
        <v>117</v>
      </c>
      <c r="AT19" s="295"/>
      <c r="AU19" s="295"/>
      <c r="AV19" s="295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</row>
    <row r="20" spans="1:66" x14ac:dyDescent="0.2"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</row>
    <row r="21" spans="1:66" x14ac:dyDescent="0.2"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</row>
    <row r="22" spans="1:66" x14ac:dyDescent="0.2">
      <c r="A22" s="132" t="s">
        <v>156</v>
      </c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</row>
    <row r="23" spans="1:66" x14ac:dyDescent="0.2">
      <c r="A23" s="132" t="s">
        <v>157</v>
      </c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</row>
    <row r="24" spans="1:66" x14ac:dyDescent="0.2">
      <c r="A24" s="132" t="s">
        <v>180</v>
      </c>
      <c r="O24" s="319"/>
      <c r="P24" s="319"/>
      <c r="Q24" s="319"/>
      <c r="R24" s="319"/>
      <c r="S24" s="319"/>
      <c r="T24" s="319"/>
      <c r="U24" s="319"/>
      <c r="AN24" s="319"/>
      <c r="AO24" s="319"/>
      <c r="AP24" s="319"/>
      <c r="AQ24" s="319"/>
      <c r="AR24" s="319"/>
      <c r="AS24" s="319"/>
      <c r="AT24" s="319"/>
      <c r="AU24" s="319"/>
      <c r="AV24" s="319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</row>
    <row r="25" spans="1:66" x14ac:dyDescent="0.2">
      <c r="O25" s="318" t="s">
        <v>159</v>
      </c>
      <c r="P25" s="318"/>
      <c r="Q25" s="318"/>
      <c r="R25" s="318"/>
      <c r="S25" s="318"/>
      <c r="T25" s="318"/>
      <c r="U25" s="318"/>
      <c r="AN25" s="318" t="s">
        <v>160</v>
      </c>
      <c r="AO25" s="318"/>
      <c r="AP25" s="318"/>
      <c r="AQ25" s="318"/>
      <c r="AR25" s="318"/>
      <c r="AS25" s="318"/>
      <c r="AT25" s="318"/>
      <c r="AU25" s="318"/>
      <c r="AV25" s="318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</row>
    <row r="26" spans="1:66" ht="7.5" customHeight="1" x14ac:dyDescent="0.2"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</row>
    <row r="27" spans="1:66" ht="47.25" customHeight="1" x14ac:dyDescent="0.2">
      <c r="A27" s="321" t="s">
        <v>292</v>
      </c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</row>
    <row r="28" spans="1:66" x14ac:dyDescent="0.2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</row>
    <row r="29" spans="1:66" x14ac:dyDescent="0.2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</row>
    <row r="30" spans="1:66" x14ac:dyDescent="0.2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</row>
    <row r="31" spans="1:66" x14ac:dyDescent="0.2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</row>
    <row r="32" spans="1:66" x14ac:dyDescent="0.2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</row>
    <row r="33" spans="1:66" x14ac:dyDescent="0.2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</row>
    <row r="34" spans="1:66" x14ac:dyDescent="0.2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</row>
    <row r="35" spans="1:66" x14ac:dyDescent="0.2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</row>
    <row r="36" spans="1:66" x14ac:dyDescent="0.2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</row>
    <row r="37" spans="1:66" x14ac:dyDescent="0.2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</row>
    <row r="38" spans="1:66" x14ac:dyDescent="0.2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</row>
    <row r="39" spans="1:66" x14ac:dyDescent="0.2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</row>
    <row r="40" spans="1:66" x14ac:dyDescent="0.2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</row>
    <row r="41" spans="1:66" x14ac:dyDescent="0.2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</row>
    <row r="42" spans="1:66" x14ac:dyDescent="0.2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</row>
    <row r="43" spans="1:66" x14ac:dyDescent="0.2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</row>
    <row r="44" spans="1:66" x14ac:dyDescent="0.2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</row>
    <row r="45" spans="1:66" x14ac:dyDescent="0.2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</row>
    <row r="46" spans="1:66" x14ac:dyDescent="0.2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</row>
    <row r="47" spans="1:66" x14ac:dyDescent="0.2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</row>
    <row r="48" spans="1:66" x14ac:dyDescent="0.2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</row>
    <row r="49" spans="1:66" x14ac:dyDescent="0.2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</row>
    <row r="50" spans="1:66" x14ac:dyDescent="0.2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</row>
    <row r="51" spans="1:66" x14ac:dyDescent="0.2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</row>
    <row r="52" spans="1:66" x14ac:dyDescent="0.2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</row>
    <row r="53" spans="1:66" x14ac:dyDescent="0.2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</row>
    <row r="54" spans="1:66" x14ac:dyDescent="0.2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</row>
    <row r="55" spans="1:66" x14ac:dyDescent="0.2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</row>
    <row r="56" spans="1:66" x14ac:dyDescent="0.2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</row>
    <row r="57" spans="1:66" x14ac:dyDescent="0.2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</row>
    <row r="58" spans="1:66" x14ac:dyDescent="0.2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</row>
    <row r="59" spans="1:66" x14ac:dyDescent="0.2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</row>
    <row r="60" spans="1:66" x14ac:dyDescent="0.2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</row>
    <row r="61" spans="1:66" x14ac:dyDescent="0.2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</row>
    <row r="62" spans="1:66" x14ac:dyDescent="0.2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</row>
    <row r="63" spans="1:66" x14ac:dyDescent="0.2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</row>
    <row r="64" spans="1:66" x14ac:dyDescent="0.2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</row>
    <row r="65" spans="1:66" x14ac:dyDescent="0.2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</row>
    <row r="66" spans="1:66" x14ac:dyDescent="0.2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</row>
    <row r="67" spans="1:66" x14ac:dyDescent="0.2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</row>
    <row r="68" spans="1:66" x14ac:dyDescent="0.2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</row>
    <row r="69" spans="1:66" x14ac:dyDescent="0.2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</row>
  </sheetData>
  <sheetProtection sheet="1" objects="1" formatCells="0" formatColumns="0" formatRows="0" insertColumns="0" insertRows="0" insertHyperlinks="0" deleteColumns="0" deleteRows="0" sort="0" autoFilter="0" pivotTables="0"/>
  <mergeCells count="97">
    <mergeCell ref="A17:D17"/>
    <mergeCell ref="A27:AV27"/>
    <mergeCell ref="N16:Q16"/>
    <mergeCell ref="Y16:AC16"/>
    <mergeCell ref="AD16:AH16"/>
    <mergeCell ref="AI16:AL16"/>
    <mergeCell ref="N17:Q17"/>
    <mergeCell ref="Y17:AC17"/>
    <mergeCell ref="AD17:AH17"/>
    <mergeCell ref="AS18:AV18"/>
    <mergeCell ref="AN25:AV25"/>
    <mergeCell ref="AS19:AV19"/>
    <mergeCell ref="AM19:AR19"/>
    <mergeCell ref="O24:U24"/>
    <mergeCell ref="O25:U25"/>
    <mergeCell ref="A19:AL19"/>
    <mergeCell ref="AN24:AV24"/>
    <mergeCell ref="AM18:AR18"/>
    <mergeCell ref="E15:H15"/>
    <mergeCell ref="N15:Q15"/>
    <mergeCell ref="Y15:AC15"/>
    <mergeCell ref="E18:H18"/>
    <mergeCell ref="N18:Q18"/>
    <mergeCell ref="Y18:AC18"/>
    <mergeCell ref="I15:M15"/>
    <mergeCell ref="R15:X15"/>
    <mergeCell ref="R16:X16"/>
    <mergeCell ref="R17:X17"/>
    <mergeCell ref="A5:AV5"/>
    <mergeCell ref="AD10:AL10"/>
    <mergeCell ref="AI11:AL11"/>
    <mergeCell ref="AA7:AE7"/>
    <mergeCell ref="Z8:AF8"/>
    <mergeCell ref="Y7:Z7"/>
    <mergeCell ref="E11:H11"/>
    <mergeCell ref="T7:X7"/>
    <mergeCell ref="T8:X8"/>
    <mergeCell ref="AS10:AV11"/>
    <mergeCell ref="AM10:AR11"/>
    <mergeCell ref="N11:Q11"/>
    <mergeCell ref="AD11:AH11"/>
    <mergeCell ref="Y10:AC11"/>
    <mergeCell ref="A10:H10"/>
    <mergeCell ref="I10:M11"/>
    <mergeCell ref="R11:X11"/>
    <mergeCell ref="N10:X10"/>
    <mergeCell ref="A11:D11"/>
    <mergeCell ref="A13:D13"/>
    <mergeCell ref="AI13:AL13"/>
    <mergeCell ref="Y12:AC12"/>
    <mergeCell ref="AD12:AH12"/>
    <mergeCell ref="E12:H12"/>
    <mergeCell ref="N12:Q12"/>
    <mergeCell ref="AI12:AL12"/>
    <mergeCell ref="I12:M12"/>
    <mergeCell ref="R12:X12"/>
    <mergeCell ref="A12:D12"/>
    <mergeCell ref="E13:H13"/>
    <mergeCell ref="N13:Q13"/>
    <mergeCell ref="R13:X13"/>
    <mergeCell ref="AI14:AL14"/>
    <mergeCell ref="A16:D16"/>
    <mergeCell ref="I14:M14"/>
    <mergeCell ref="R14:X14"/>
    <mergeCell ref="E16:H16"/>
    <mergeCell ref="I13:M13"/>
    <mergeCell ref="A14:D14"/>
    <mergeCell ref="AS12:AV12"/>
    <mergeCell ref="AS15:AV15"/>
    <mergeCell ref="AS14:AV14"/>
    <mergeCell ref="AS13:AV13"/>
    <mergeCell ref="Y13:AC13"/>
    <mergeCell ref="AM12:AR12"/>
    <mergeCell ref="AM15:AR15"/>
    <mergeCell ref="AM13:AR13"/>
    <mergeCell ref="AD13:AH13"/>
    <mergeCell ref="Y14:AC14"/>
    <mergeCell ref="AM14:AR14"/>
    <mergeCell ref="AS16:AV16"/>
    <mergeCell ref="AM17:AR17"/>
    <mergeCell ref="AS17:AV17"/>
    <mergeCell ref="I16:M16"/>
    <mergeCell ref="I17:M17"/>
    <mergeCell ref="AM16:AR16"/>
    <mergeCell ref="AD14:AH14"/>
    <mergeCell ref="AI15:AL15"/>
    <mergeCell ref="AD15:AH15"/>
    <mergeCell ref="E14:H14"/>
    <mergeCell ref="R18:X18"/>
    <mergeCell ref="AI18:AL18"/>
    <mergeCell ref="AI17:AL17"/>
    <mergeCell ref="AD18:AH18"/>
    <mergeCell ref="A18:D18"/>
    <mergeCell ref="I18:M18"/>
    <mergeCell ref="E17:H17"/>
    <mergeCell ref="A15:D15"/>
    <mergeCell ref="N14:Q14"/>
  </mergeCells>
  <phoneticPr fontId="0" type="noConversion"/>
  <pageMargins left="0.59055118110236227" right="0.39370078740157483" top="0.59055118110236227" bottom="0.39370078740157483" header="0.51181102362204722" footer="0.51181102362204722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3"/>
  <sheetViews>
    <sheetView showGridLines="0" workbookViewId="0"/>
  </sheetViews>
  <sheetFormatPr defaultRowHeight="12.75" x14ac:dyDescent="0.2"/>
  <cols>
    <col min="1" max="8" width="2.7109375" style="132" customWidth="1"/>
    <col min="9" max="12" width="2.85546875" style="132" customWidth="1"/>
    <col min="13" max="15" width="2.7109375" style="132" customWidth="1"/>
    <col min="16" max="16" width="2.85546875" style="132" customWidth="1"/>
    <col min="17" max="19" width="2.7109375" style="132" customWidth="1"/>
    <col min="20" max="31" width="2.85546875" style="132" customWidth="1"/>
    <col min="32" max="32" width="3.140625" style="132" customWidth="1"/>
    <col min="33" max="41" width="2.85546875" style="132" customWidth="1"/>
    <col min="42" max="42" width="3" style="132" customWidth="1"/>
    <col min="43" max="44" width="3.28515625" style="132" customWidth="1"/>
    <col min="45" max="48" width="3" style="132" customWidth="1"/>
    <col min="49" max="52" width="2.85546875" style="132" customWidth="1"/>
    <col min="53" max="16384" width="9.140625" style="132"/>
  </cols>
  <sheetData>
    <row r="1" spans="1:66" x14ac:dyDescent="0.2">
      <c r="AL1" s="133" t="s">
        <v>213</v>
      </c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</row>
    <row r="2" spans="1:66" x14ac:dyDescent="0.2">
      <c r="AL2" s="133" t="s">
        <v>404</v>
      </c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</row>
    <row r="3" spans="1:66" x14ac:dyDescent="0.2">
      <c r="AL3" s="133" t="s">
        <v>405</v>
      </c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</row>
    <row r="4" spans="1:66" x14ac:dyDescent="0.2">
      <c r="B4" s="134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</row>
    <row r="5" spans="1:66" ht="30.75" customHeight="1" x14ac:dyDescent="0.2">
      <c r="A5" s="327" t="s">
        <v>293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</row>
    <row r="6" spans="1:66" ht="7.5" customHeight="1" x14ac:dyDescent="0.2">
      <c r="A6" s="135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</row>
    <row r="7" spans="1:66" ht="15" customHeight="1" x14ac:dyDescent="0.2">
      <c r="S7" s="136" t="s">
        <v>187</v>
      </c>
      <c r="T7" s="304"/>
      <c r="U7" s="305"/>
      <c r="V7" s="305"/>
      <c r="W7" s="305"/>
      <c r="X7" s="306"/>
      <c r="Y7" s="316" t="s">
        <v>162</v>
      </c>
      <c r="Z7" s="317"/>
      <c r="AA7" s="304"/>
      <c r="AB7" s="305"/>
      <c r="AC7" s="305"/>
      <c r="AD7" s="305"/>
      <c r="AE7" s="306"/>
      <c r="AF7" s="137" t="s">
        <v>121</v>
      </c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</row>
    <row r="8" spans="1:66" x14ac:dyDescent="0.2">
      <c r="T8" s="318" t="s">
        <v>90</v>
      </c>
      <c r="U8" s="318"/>
      <c r="V8" s="318"/>
      <c r="W8" s="318"/>
      <c r="X8" s="318"/>
      <c r="Y8" s="134"/>
      <c r="Z8" s="301" t="s">
        <v>122</v>
      </c>
      <c r="AA8" s="301"/>
      <c r="AB8" s="301"/>
      <c r="AC8" s="301"/>
      <c r="AD8" s="301"/>
      <c r="AE8" s="301"/>
      <c r="AF8" s="301"/>
      <c r="AG8" s="134"/>
      <c r="AH8" s="134"/>
      <c r="AI8" s="134"/>
      <c r="AJ8" s="134"/>
      <c r="AK8" s="134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</row>
    <row r="9" spans="1:66" ht="11.25" customHeight="1" x14ac:dyDescent="0.2"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</row>
    <row r="10" spans="1:66" ht="50.25" customHeight="1" x14ac:dyDescent="0.2">
      <c r="A10" s="314" t="s">
        <v>214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 t="s">
        <v>215</v>
      </c>
      <c r="L10" s="314"/>
      <c r="M10" s="314"/>
      <c r="N10" s="314"/>
      <c r="O10" s="314"/>
      <c r="P10" s="314"/>
      <c r="Q10" s="314" t="s">
        <v>216</v>
      </c>
      <c r="R10" s="314"/>
      <c r="S10" s="314"/>
      <c r="T10" s="314"/>
      <c r="U10" s="314"/>
      <c r="V10" s="314" t="s">
        <v>217</v>
      </c>
      <c r="W10" s="314"/>
      <c r="X10" s="314"/>
      <c r="Y10" s="314"/>
      <c r="Z10" s="314"/>
      <c r="AA10" s="314"/>
      <c r="AB10" s="314"/>
      <c r="AC10" s="314"/>
      <c r="AD10" s="314"/>
      <c r="AE10" s="314"/>
      <c r="AF10" s="314" t="s">
        <v>220</v>
      </c>
      <c r="AG10" s="314"/>
      <c r="AH10" s="314"/>
      <c r="AI10" s="314"/>
      <c r="AJ10" s="314"/>
      <c r="AK10" s="314"/>
      <c r="AL10" s="314"/>
      <c r="AM10" s="314"/>
      <c r="AN10" s="314"/>
      <c r="AO10" s="314"/>
      <c r="AP10" s="314" t="s">
        <v>294</v>
      </c>
      <c r="AQ10" s="314"/>
      <c r="AR10" s="314"/>
      <c r="AS10" s="314"/>
      <c r="AT10" s="314"/>
      <c r="AU10" s="314"/>
      <c r="AV10" s="314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</row>
    <row r="11" spans="1:66" ht="36" customHeight="1" x14ac:dyDescent="0.2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 t="s">
        <v>218</v>
      </c>
      <c r="W11" s="314"/>
      <c r="X11" s="314"/>
      <c r="Y11" s="314"/>
      <c r="Z11" s="314"/>
      <c r="AA11" s="314" t="s">
        <v>219</v>
      </c>
      <c r="AB11" s="314"/>
      <c r="AC11" s="314"/>
      <c r="AD11" s="314"/>
      <c r="AE11" s="314"/>
      <c r="AF11" s="314" t="s">
        <v>186</v>
      </c>
      <c r="AG11" s="314"/>
      <c r="AH11" s="314"/>
      <c r="AI11" s="314"/>
      <c r="AJ11" s="314"/>
      <c r="AK11" s="314" t="s">
        <v>182</v>
      </c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</row>
    <row r="12" spans="1:66" ht="15" customHeight="1" x14ac:dyDescent="0.2">
      <c r="A12" s="314">
        <v>1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>
        <v>2</v>
      </c>
      <c r="L12" s="314"/>
      <c r="M12" s="314"/>
      <c r="N12" s="314"/>
      <c r="O12" s="314"/>
      <c r="P12" s="314"/>
      <c r="Q12" s="314">
        <v>3</v>
      </c>
      <c r="R12" s="314"/>
      <c r="S12" s="314"/>
      <c r="T12" s="314"/>
      <c r="U12" s="314"/>
      <c r="V12" s="314">
        <v>4</v>
      </c>
      <c r="W12" s="314"/>
      <c r="X12" s="314"/>
      <c r="Y12" s="314"/>
      <c r="Z12" s="314"/>
      <c r="AA12" s="314">
        <v>5</v>
      </c>
      <c r="AB12" s="314"/>
      <c r="AC12" s="314"/>
      <c r="AD12" s="314"/>
      <c r="AE12" s="314"/>
      <c r="AF12" s="314">
        <v>6</v>
      </c>
      <c r="AG12" s="314"/>
      <c r="AH12" s="314"/>
      <c r="AI12" s="314"/>
      <c r="AJ12" s="314"/>
      <c r="AK12" s="314">
        <v>7</v>
      </c>
      <c r="AL12" s="314"/>
      <c r="AM12" s="314"/>
      <c r="AN12" s="314"/>
      <c r="AO12" s="314"/>
      <c r="AP12" s="314">
        <v>8</v>
      </c>
      <c r="AQ12" s="314"/>
      <c r="AR12" s="314"/>
      <c r="AS12" s="314"/>
      <c r="AT12" s="314"/>
      <c r="AU12" s="314"/>
      <c r="AV12" s="314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</row>
    <row r="13" spans="1:66" ht="18.75" customHeight="1" x14ac:dyDescent="0.2">
      <c r="A13" s="323"/>
      <c r="B13" s="323"/>
      <c r="C13" s="323"/>
      <c r="D13" s="323"/>
      <c r="E13" s="323"/>
      <c r="F13" s="323"/>
      <c r="G13" s="323"/>
      <c r="H13" s="323"/>
      <c r="I13" s="323"/>
      <c r="J13" s="323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6"/>
      <c r="AQ13" s="296"/>
      <c r="AR13" s="296"/>
      <c r="AS13" s="296"/>
      <c r="AT13" s="296"/>
      <c r="AU13" s="296"/>
      <c r="AV13" s="296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</row>
    <row r="14" spans="1:66" ht="18.75" customHeight="1" x14ac:dyDescent="0.2">
      <c r="A14" s="323"/>
      <c r="B14" s="323"/>
      <c r="C14" s="323"/>
      <c r="D14" s="323"/>
      <c r="E14" s="323"/>
      <c r="F14" s="323"/>
      <c r="G14" s="323"/>
      <c r="H14" s="323"/>
      <c r="I14" s="323"/>
      <c r="J14" s="323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6"/>
      <c r="AQ14" s="296"/>
      <c r="AR14" s="296"/>
      <c r="AS14" s="296"/>
      <c r="AT14" s="296"/>
      <c r="AU14" s="296"/>
      <c r="AV14" s="296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</row>
    <row r="15" spans="1:66" ht="18.75" customHeight="1" x14ac:dyDescent="0.2">
      <c r="A15" s="323"/>
      <c r="B15" s="323"/>
      <c r="C15" s="323"/>
      <c r="D15" s="323"/>
      <c r="E15" s="323"/>
      <c r="F15" s="323"/>
      <c r="G15" s="323"/>
      <c r="H15" s="323"/>
      <c r="I15" s="323"/>
      <c r="J15" s="323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6"/>
      <c r="AQ15" s="296"/>
      <c r="AR15" s="296"/>
      <c r="AS15" s="296"/>
      <c r="AT15" s="296"/>
      <c r="AU15" s="296"/>
      <c r="AV15" s="296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</row>
    <row r="16" spans="1:66" ht="18.75" customHeight="1" x14ac:dyDescent="0.2">
      <c r="A16" s="323"/>
      <c r="B16" s="323"/>
      <c r="C16" s="323"/>
      <c r="D16" s="323"/>
      <c r="E16" s="323"/>
      <c r="F16" s="323"/>
      <c r="G16" s="323"/>
      <c r="H16" s="323"/>
      <c r="I16" s="323"/>
      <c r="J16" s="323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6"/>
      <c r="AQ16" s="296"/>
      <c r="AR16" s="296"/>
      <c r="AS16" s="296"/>
      <c r="AT16" s="296"/>
      <c r="AU16" s="296"/>
      <c r="AV16" s="296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</row>
    <row r="17" spans="1:66" ht="18.75" customHeight="1" x14ac:dyDescent="0.2">
      <c r="A17" s="323"/>
      <c r="B17" s="323"/>
      <c r="C17" s="323"/>
      <c r="D17" s="323"/>
      <c r="E17" s="323"/>
      <c r="F17" s="323"/>
      <c r="G17" s="323"/>
      <c r="H17" s="323"/>
      <c r="I17" s="323"/>
      <c r="J17" s="323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6"/>
      <c r="AQ17" s="296"/>
      <c r="AR17" s="296"/>
      <c r="AS17" s="296"/>
      <c r="AT17" s="296"/>
      <c r="AU17" s="296"/>
      <c r="AV17" s="296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</row>
    <row r="18" spans="1:66" ht="18.75" customHeight="1" x14ac:dyDescent="0.2">
      <c r="A18" s="323"/>
      <c r="B18" s="323"/>
      <c r="C18" s="323"/>
      <c r="D18" s="323"/>
      <c r="E18" s="323"/>
      <c r="F18" s="323"/>
      <c r="G18" s="323"/>
      <c r="H18" s="323"/>
      <c r="I18" s="323"/>
      <c r="J18" s="323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6"/>
      <c r="AQ18" s="296"/>
      <c r="AR18" s="296"/>
      <c r="AS18" s="296"/>
      <c r="AT18" s="296"/>
      <c r="AU18" s="296"/>
      <c r="AV18" s="296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</row>
    <row r="19" spans="1:66" ht="18.75" customHeight="1" x14ac:dyDescent="0.2">
      <c r="A19" s="323"/>
      <c r="B19" s="323"/>
      <c r="C19" s="323"/>
      <c r="D19" s="323"/>
      <c r="E19" s="323"/>
      <c r="F19" s="323"/>
      <c r="G19" s="323"/>
      <c r="H19" s="323"/>
      <c r="I19" s="323"/>
      <c r="J19" s="323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6"/>
      <c r="AQ19" s="296"/>
      <c r="AR19" s="296"/>
      <c r="AS19" s="296"/>
      <c r="AT19" s="296"/>
      <c r="AU19" s="296"/>
      <c r="AV19" s="296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</row>
    <row r="20" spans="1:66" ht="18.75" customHeight="1" x14ac:dyDescent="0.2">
      <c r="A20" s="323"/>
      <c r="B20" s="323"/>
      <c r="C20" s="323"/>
      <c r="D20" s="323"/>
      <c r="E20" s="323"/>
      <c r="F20" s="323"/>
      <c r="G20" s="323"/>
      <c r="H20" s="323"/>
      <c r="I20" s="323"/>
      <c r="J20" s="323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6"/>
      <c r="AQ20" s="296"/>
      <c r="AR20" s="296"/>
      <c r="AS20" s="296"/>
      <c r="AT20" s="296"/>
      <c r="AU20" s="296"/>
      <c r="AV20" s="296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</row>
    <row r="21" spans="1:66" ht="18.75" customHeight="1" x14ac:dyDescent="0.2">
      <c r="A21" s="323"/>
      <c r="B21" s="323"/>
      <c r="C21" s="323"/>
      <c r="D21" s="323"/>
      <c r="E21" s="323"/>
      <c r="F21" s="323"/>
      <c r="G21" s="323"/>
      <c r="H21" s="323"/>
      <c r="I21" s="323"/>
      <c r="J21" s="323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6"/>
      <c r="AQ21" s="296"/>
      <c r="AR21" s="296"/>
      <c r="AS21" s="296"/>
      <c r="AT21" s="296"/>
      <c r="AU21" s="296"/>
      <c r="AV21" s="296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</row>
    <row r="22" spans="1:66" ht="15" customHeight="1" x14ac:dyDescent="0.2">
      <c r="A22" s="324" t="s">
        <v>165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6"/>
      <c r="AP22" s="297">
        <f>SUM(AP13:AV21)</f>
        <v>0</v>
      </c>
      <c r="AQ22" s="297"/>
      <c r="AR22" s="297"/>
      <c r="AS22" s="297"/>
      <c r="AT22" s="297"/>
      <c r="AU22" s="297"/>
      <c r="AV22" s="297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</row>
    <row r="23" spans="1:66" x14ac:dyDescent="0.2"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</row>
    <row r="24" spans="1:66" x14ac:dyDescent="0.2"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</row>
    <row r="25" spans="1:66" x14ac:dyDescent="0.2"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</row>
    <row r="26" spans="1:66" x14ac:dyDescent="0.2">
      <c r="A26" s="132" t="s">
        <v>156</v>
      </c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</row>
    <row r="27" spans="1:66" x14ac:dyDescent="0.2">
      <c r="A27" s="132" t="s">
        <v>157</v>
      </c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</row>
    <row r="28" spans="1:66" x14ac:dyDescent="0.2">
      <c r="A28" s="132" t="s">
        <v>180</v>
      </c>
      <c r="O28" s="319"/>
      <c r="P28" s="319"/>
      <c r="Q28" s="319"/>
      <c r="R28" s="319"/>
      <c r="S28" s="319"/>
      <c r="T28" s="319"/>
      <c r="U28" s="319"/>
      <c r="AN28" s="319"/>
      <c r="AO28" s="319"/>
      <c r="AP28" s="319"/>
      <c r="AQ28" s="319"/>
      <c r="AR28" s="319"/>
      <c r="AS28" s="319"/>
      <c r="AT28" s="319"/>
      <c r="AU28" s="319"/>
      <c r="AV28" s="319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</row>
    <row r="29" spans="1:66" x14ac:dyDescent="0.2">
      <c r="O29" s="318" t="s">
        <v>159</v>
      </c>
      <c r="P29" s="318"/>
      <c r="Q29" s="318"/>
      <c r="R29" s="318"/>
      <c r="S29" s="318"/>
      <c r="T29" s="318"/>
      <c r="U29" s="318"/>
      <c r="AN29" s="318" t="s">
        <v>160</v>
      </c>
      <c r="AO29" s="318"/>
      <c r="AP29" s="318"/>
      <c r="AQ29" s="318"/>
      <c r="AR29" s="318"/>
      <c r="AS29" s="318"/>
      <c r="AT29" s="318"/>
      <c r="AU29" s="318"/>
      <c r="AV29" s="318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</row>
    <row r="30" spans="1:66" ht="7.5" customHeight="1" x14ac:dyDescent="0.2"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</row>
    <row r="31" spans="1:66" ht="14.25" customHeight="1" x14ac:dyDescent="0.2">
      <c r="A31" s="138" t="s">
        <v>306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</row>
    <row r="32" spans="1:66" x14ac:dyDescent="0.2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</row>
    <row r="33" spans="1:66" x14ac:dyDescent="0.2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</row>
    <row r="34" spans="1:66" x14ac:dyDescent="0.2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</row>
    <row r="35" spans="1:66" x14ac:dyDescent="0.2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</row>
    <row r="36" spans="1:66" x14ac:dyDescent="0.2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</row>
    <row r="37" spans="1:66" x14ac:dyDescent="0.2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</row>
    <row r="38" spans="1:66" x14ac:dyDescent="0.2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</row>
    <row r="39" spans="1:66" x14ac:dyDescent="0.2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</row>
    <row r="40" spans="1:66" x14ac:dyDescent="0.2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</row>
    <row r="41" spans="1:66" x14ac:dyDescent="0.2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</row>
    <row r="42" spans="1:66" x14ac:dyDescent="0.2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</row>
    <row r="43" spans="1:66" x14ac:dyDescent="0.2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</row>
    <row r="44" spans="1:66" x14ac:dyDescent="0.2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</row>
    <row r="45" spans="1:66" x14ac:dyDescent="0.2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</row>
    <row r="46" spans="1:66" x14ac:dyDescent="0.2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</row>
    <row r="47" spans="1:66" x14ac:dyDescent="0.2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</row>
    <row r="48" spans="1:66" x14ac:dyDescent="0.2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</row>
    <row r="49" spans="1:66" x14ac:dyDescent="0.2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</row>
    <row r="50" spans="1:66" x14ac:dyDescent="0.2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</row>
    <row r="51" spans="1:66" x14ac:dyDescent="0.2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</row>
    <row r="52" spans="1:66" x14ac:dyDescent="0.2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</row>
    <row r="53" spans="1:66" x14ac:dyDescent="0.2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</row>
    <row r="54" spans="1:66" x14ac:dyDescent="0.2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</row>
    <row r="55" spans="1:66" x14ac:dyDescent="0.2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</row>
    <row r="56" spans="1:66" x14ac:dyDescent="0.2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</row>
    <row r="57" spans="1:66" x14ac:dyDescent="0.2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</row>
    <row r="58" spans="1:66" x14ac:dyDescent="0.2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</row>
    <row r="59" spans="1:66" x14ac:dyDescent="0.2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</row>
    <row r="60" spans="1:66" x14ac:dyDescent="0.2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</row>
    <row r="61" spans="1:66" x14ac:dyDescent="0.2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</row>
    <row r="62" spans="1:66" x14ac:dyDescent="0.2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</row>
    <row r="63" spans="1:66" x14ac:dyDescent="0.2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</row>
    <row r="64" spans="1:66" x14ac:dyDescent="0.2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</row>
    <row r="65" spans="1:66" x14ac:dyDescent="0.2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</row>
    <row r="66" spans="1:66" x14ac:dyDescent="0.2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</row>
    <row r="67" spans="1:66" x14ac:dyDescent="0.2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</row>
    <row r="68" spans="1:66" x14ac:dyDescent="0.2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</row>
    <row r="69" spans="1:66" x14ac:dyDescent="0.2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</row>
    <row r="70" spans="1:66" x14ac:dyDescent="0.2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</row>
    <row r="71" spans="1:66" x14ac:dyDescent="0.2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</row>
    <row r="72" spans="1:66" x14ac:dyDescent="0.2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</row>
    <row r="73" spans="1:66" x14ac:dyDescent="0.2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</row>
  </sheetData>
  <sheetProtection sheet="1" objects="1" formatCells="0" formatColumns="0" formatRows="0" insertColumns="0" insertRows="0" insertHyperlinks="0" deleteColumns="0" deleteRows="0" sort="0" autoFilter="0" pivotTables="0"/>
  <mergeCells count="102">
    <mergeCell ref="T8:X8"/>
    <mergeCell ref="Z8:AF8"/>
    <mergeCell ref="V11:Z11"/>
    <mergeCell ref="V10:AE10"/>
    <mergeCell ref="Q10:U11"/>
    <mergeCell ref="A5:AV5"/>
    <mergeCell ref="T7:X7"/>
    <mergeCell ref="Y7:Z7"/>
    <mergeCell ref="AA7:AE7"/>
    <mergeCell ref="AP10:AV11"/>
    <mergeCell ref="K10:P11"/>
    <mergeCell ref="A10:J11"/>
    <mergeCell ref="A12:J12"/>
    <mergeCell ref="K12:P12"/>
    <mergeCell ref="AK11:AO11"/>
    <mergeCell ref="AF10:AO10"/>
    <mergeCell ref="AF11:AJ11"/>
    <mergeCell ref="AA11:AE11"/>
    <mergeCell ref="Q12:U12"/>
    <mergeCell ref="V12:Z12"/>
    <mergeCell ref="AP12:AV12"/>
    <mergeCell ref="O29:U29"/>
    <mergeCell ref="AN29:AV29"/>
    <mergeCell ref="A21:J21"/>
    <mergeCell ref="K21:P21"/>
    <mergeCell ref="Q21:U21"/>
    <mergeCell ref="V21:Z21"/>
    <mergeCell ref="AA21:AE21"/>
    <mergeCell ref="AF21:AJ21"/>
    <mergeCell ref="AK21:AO21"/>
    <mergeCell ref="AP21:AV21"/>
    <mergeCell ref="O28:U28"/>
    <mergeCell ref="AN28:AV28"/>
    <mergeCell ref="AP22:AV22"/>
    <mergeCell ref="A22:AO22"/>
    <mergeCell ref="AP13:AV13"/>
    <mergeCell ref="A13:J13"/>
    <mergeCell ref="K13:P13"/>
    <mergeCell ref="Q13:U13"/>
    <mergeCell ref="V13:Z13"/>
    <mergeCell ref="AF15:AJ15"/>
    <mergeCell ref="AA12:AE12"/>
    <mergeCell ref="AF12:AJ12"/>
    <mergeCell ref="AK12:AO12"/>
    <mergeCell ref="AA14:AE14"/>
    <mergeCell ref="AF14:AJ14"/>
    <mergeCell ref="AK14:AO14"/>
    <mergeCell ref="AA13:AE13"/>
    <mergeCell ref="AF13:AJ13"/>
    <mergeCell ref="AK13:AO13"/>
    <mergeCell ref="A15:J15"/>
    <mergeCell ref="K15:P15"/>
    <mergeCell ref="Q15:U15"/>
    <mergeCell ref="V15:Z15"/>
    <mergeCell ref="A14:J14"/>
    <mergeCell ref="K14:P14"/>
    <mergeCell ref="Q14:U14"/>
    <mergeCell ref="V14:Z14"/>
    <mergeCell ref="AF16:AJ16"/>
    <mergeCell ref="AK16:AO16"/>
    <mergeCell ref="AP14:AV14"/>
    <mergeCell ref="AP19:AV19"/>
    <mergeCell ref="AA17:AE17"/>
    <mergeCell ref="AF17:AJ17"/>
    <mergeCell ref="AK17:AO17"/>
    <mergeCell ref="AK15:AO15"/>
    <mergeCell ref="AP15:AV15"/>
    <mergeCell ref="AA15:AE15"/>
    <mergeCell ref="AA18:AE18"/>
    <mergeCell ref="AF18:AJ18"/>
    <mergeCell ref="AK18:AO18"/>
    <mergeCell ref="AK20:AO20"/>
    <mergeCell ref="AA19:AE19"/>
    <mergeCell ref="AF19:AJ19"/>
    <mergeCell ref="AK19:AO19"/>
    <mergeCell ref="Q19:U19"/>
    <mergeCell ref="V19:Z19"/>
    <mergeCell ref="AA20:AE20"/>
    <mergeCell ref="AF20:AJ20"/>
    <mergeCell ref="K20:P20"/>
    <mergeCell ref="Q20:U20"/>
    <mergeCell ref="V20:Z20"/>
    <mergeCell ref="AP16:AV16"/>
    <mergeCell ref="AP20:AV20"/>
    <mergeCell ref="A20:J20"/>
    <mergeCell ref="AP18:AV18"/>
    <mergeCell ref="A18:J18"/>
    <mergeCell ref="K18:P18"/>
    <mergeCell ref="Q18:U18"/>
    <mergeCell ref="V18:Z18"/>
    <mergeCell ref="A19:J19"/>
    <mergeCell ref="K19:P19"/>
    <mergeCell ref="AP17:AV17"/>
    <mergeCell ref="A17:J17"/>
    <mergeCell ref="K17:P17"/>
    <mergeCell ref="Q17:U17"/>
    <mergeCell ref="V17:Z17"/>
    <mergeCell ref="A16:J16"/>
    <mergeCell ref="K16:P16"/>
    <mergeCell ref="Q16:U16"/>
    <mergeCell ref="V16:Z16"/>
    <mergeCell ref="AA16:AE16"/>
  </mergeCells>
  <phoneticPr fontId="13" type="noConversion"/>
  <pageMargins left="0.78740157480314965" right="0.39370078740157483" top="0.59055118110236227" bottom="0.39370078740157483" header="0.51181102362204722" footer="0.51181102362204722"/>
  <pageSetup paperSize="9" orientation="landscape" blackAndWhite="1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7"/>
  <sheetViews>
    <sheetView showGridLines="0" workbookViewId="0"/>
  </sheetViews>
  <sheetFormatPr defaultRowHeight="12.75" x14ac:dyDescent="0.2"/>
  <cols>
    <col min="1" max="44" width="2.140625" style="111" customWidth="1"/>
    <col min="45" max="16384" width="9.140625" style="111"/>
  </cols>
  <sheetData>
    <row r="1" spans="1:59" ht="12.75" customHeight="1" x14ac:dyDescent="0.2">
      <c r="AD1" s="124" t="s">
        <v>221</v>
      </c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</row>
    <row r="2" spans="1:59" ht="12.75" customHeight="1" x14ac:dyDescent="0.2">
      <c r="AD2" s="125" t="s">
        <v>404</v>
      </c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</row>
    <row r="3" spans="1:59" ht="12.75" customHeight="1" x14ac:dyDescent="0.2">
      <c r="AD3" s="125" t="s">
        <v>405</v>
      </c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</row>
    <row r="4" spans="1:59" ht="12.75" customHeight="1" x14ac:dyDescent="0.2"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</row>
    <row r="5" spans="1:59" ht="45.75" customHeight="1" x14ac:dyDescent="0.2">
      <c r="A5" s="284" t="s">
        <v>96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</row>
    <row r="6" spans="1:59" ht="7.5" customHeight="1" x14ac:dyDescent="0.2"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</row>
    <row r="7" spans="1:59" ht="15" customHeight="1" x14ac:dyDescent="0.2">
      <c r="P7" s="115" t="s">
        <v>120</v>
      </c>
      <c r="Q7" s="313"/>
      <c r="R7" s="313"/>
      <c r="S7" s="313"/>
      <c r="T7" s="313"/>
      <c r="U7" s="313"/>
      <c r="V7" s="287" t="s">
        <v>162</v>
      </c>
      <c r="W7" s="287"/>
      <c r="X7" s="288"/>
      <c r="Y7" s="313"/>
      <c r="Z7" s="313"/>
      <c r="AA7" s="313"/>
      <c r="AB7" s="313"/>
      <c r="AC7" s="313"/>
      <c r="AD7" s="116" t="s">
        <v>121</v>
      </c>
      <c r="AJ7" s="118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</row>
    <row r="8" spans="1:59" ht="12.75" customHeight="1" x14ac:dyDescent="0.2">
      <c r="P8" s="289" t="s">
        <v>90</v>
      </c>
      <c r="Q8" s="289"/>
      <c r="R8" s="289"/>
      <c r="S8" s="289"/>
      <c r="T8" s="289"/>
      <c r="U8" s="289"/>
      <c r="V8" s="289"/>
      <c r="W8" s="281" t="s">
        <v>122</v>
      </c>
      <c r="X8" s="281"/>
      <c r="Y8" s="281"/>
      <c r="Z8" s="281"/>
      <c r="AA8" s="281"/>
      <c r="AB8" s="281"/>
      <c r="AC8" s="281"/>
      <c r="AD8" s="281"/>
      <c r="AE8" s="281"/>
      <c r="AH8" s="118"/>
      <c r="AI8" s="118"/>
      <c r="AJ8" s="118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</row>
    <row r="9" spans="1:59" ht="12.75" customHeight="1" x14ac:dyDescent="0.2">
      <c r="M9" s="119"/>
      <c r="N9" s="119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19"/>
      <c r="Z9" s="119"/>
      <c r="AA9" s="119"/>
      <c r="AB9" s="119"/>
      <c r="AC9" s="119"/>
      <c r="AD9" s="119"/>
      <c r="AE9" s="119"/>
      <c r="AF9" s="119"/>
      <c r="AG9" s="121"/>
      <c r="AH9" s="118"/>
      <c r="AI9" s="118"/>
      <c r="AJ9" s="118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</row>
    <row r="10" spans="1:59" ht="62.25" customHeight="1" x14ac:dyDescent="0.2">
      <c r="A10" s="314" t="s">
        <v>222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 t="s">
        <v>223</v>
      </c>
      <c r="R10" s="314"/>
      <c r="S10" s="314"/>
      <c r="T10" s="314"/>
      <c r="U10" s="314"/>
      <c r="V10" s="314"/>
      <c r="W10" s="314"/>
      <c r="X10" s="314"/>
      <c r="Y10" s="314" t="s">
        <v>224</v>
      </c>
      <c r="Z10" s="314"/>
      <c r="AA10" s="314"/>
      <c r="AB10" s="314"/>
      <c r="AC10" s="314"/>
      <c r="AD10" s="314"/>
      <c r="AE10" s="314"/>
      <c r="AF10" s="314"/>
      <c r="AG10" s="331" t="s">
        <v>295</v>
      </c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</row>
    <row r="11" spans="1:59" ht="15" customHeight="1" x14ac:dyDescent="0.2">
      <c r="A11" s="314">
        <v>1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>
        <v>2</v>
      </c>
      <c r="R11" s="314"/>
      <c r="S11" s="314"/>
      <c r="T11" s="314"/>
      <c r="U11" s="314"/>
      <c r="V11" s="314"/>
      <c r="W11" s="314"/>
      <c r="X11" s="314"/>
      <c r="Y11" s="314">
        <v>3</v>
      </c>
      <c r="Z11" s="314"/>
      <c r="AA11" s="314"/>
      <c r="AB11" s="314"/>
      <c r="AC11" s="314"/>
      <c r="AD11" s="314"/>
      <c r="AE11" s="314"/>
      <c r="AF11" s="314"/>
      <c r="AG11" s="294">
        <v>4</v>
      </c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</row>
    <row r="12" spans="1:59" ht="15" customHeight="1" x14ac:dyDescent="0.2">
      <c r="A12" s="323"/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</row>
    <row r="13" spans="1:59" ht="15" customHeight="1" x14ac:dyDescent="0.2">
      <c r="A13" s="323"/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</row>
    <row r="14" spans="1:59" ht="15" customHeight="1" x14ac:dyDescent="0.2">
      <c r="A14" s="323"/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</row>
    <row r="15" spans="1:59" ht="15" customHeight="1" x14ac:dyDescent="0.2">
      <c r="A15" s="323"/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</row>
    <row r="16" spans="1:59" ht="15" customHeight="1" x14ac:dyDescent="0.2">
      <c r="A16" s="323"/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</row>
    <row r="17" spans="1:59" ht="15" customHeight="1" x14ac:dyDescent="0.2">
      <c r="A17" s="323"/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</row>
    <row r="18" spans="1:59" ht="15" customHeight="1" x14ac:dyDescent="0.2">
      <c r="A18" s="323"/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</row>
    <row r="19" spans="1:59" ht="15" customHeight="1" x14ac:dyDescent="0.2">
      <c r="A19" s="323"/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</row>
    <row r="20" spans="1:59" ht="15" customHeight="1" x14ac:dyDescent="0.2">
      <c r="A20" s="323"/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</row>
    <row r="21" spans="1:59" ht="15" customHeight="1" x14ac:dyDescent="0.2">
      <c r="A21" s="323"/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</row>
    <row r="22" spans="1:59" ht="15" customHeight="1" x14ac:dyDescent="0.2">
      <c r="A22" s="323"/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</row>
    <row r="23" spans="1:59" ht="15" customHeight="1" x14ac:dyDescent="0.2">
      <c r="A23" s="323"/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</row>
    <row r="24" spans="1:59" ht="15" customHeight="1" x14ac:dyDescent="0.2">
      <c r="A24" s="323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</row>
    <row r="25" spans="1:59" ht="15" customHeight="1" x14ac:dyDescent="0.2">
      <c r="A25" s="323"/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</row>
    <row r="26" spans="1:59" ht="15" customHeight="1" x14ac:dyDescent="0.2">
      <c r="A26" s="323"/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</row>
    <row r="27" spans="1:59" ht="15" customHeight="1" x14ac:dyDescent="0.2">
      <c r="A27" s="298" t="s">
        <v>165</v>
      </c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300"/>
      <c r="AG27" s="297">
        <f>SUM(AG12:AR26)</f>
        <v>0</v>
      </c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</row>
    <row r="28" spans="1:59" ht="12.75" customHeight="1" x14ac:dyDescent="0.2"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</row>
    <row r="29" spans="1:59" ht="12.75" customHeight="1" x14ac:dyDescent="0.2"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</row>
    <row r="30" spans="1:59" ht="12.75" customHeight="1" x14ac:dyDescent="0.2"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</row>
    <row r="31" spans="1:59" ht="12.75" customHeight="1" x14ac:dyDescent="0.2">
      <c r="A31" s="122" t="s">
        <v>156</v>
      </c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</row>
    <row r="32" spans="1:59" ht="12.75" customHeight="1" x14ac:dyDescent="0.2">
      <c r="A32" s="122" t="s">
        <v>157</v>
      </c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</row>
    <row r="33" spans="1:59" ht="12.75" customHeight="1" x14ac:dyDescent="0.2">
      <c r="A33" s="122" t="s">
        <v>158</v>
      </c>
      <c r="U33" s="290"/>
      <c r="V33" s="290"/>
      <c r="W33" s="290"/>
      <c r="X33" s="290"/>
      <c r="Y33" s="290"/>
      <c r="Z33" s="290"/>
      <c r="AA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</row>
    <row r="34" spans="1:59" ht="12.75" customHeight="1" x14ac:dyDescent="0.2">
      <c r="U34" s="291" t="s">
        <v>159</v>
      </c>
      <c r="V34" s="291"/>
      <c r="W34" s="291"/>
      <c r="X34" s="291"/>
      <c r="Y34" s="291"/>
      <c r="Z34" s="291"/>
      <c r="AA34" s="291"/>
      <c r="AI34" s="291" t="s">
        <v>160</v>
      </c>
      <c r="AJ34" s="291"/>
      <c r="AK34" s="291"/>
      <c r="AL34" s="291"/>
      <c r="AM34" s="291"/>
      <c r="AN34" s="291"/>
      <c r="AO34" s="291"/>
      <c r="AP34" s="291"/>
      <c r="AQ34" s="291"/>
      <c r="AR34" s="291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</row>
    <row r="35" spans="1:59" ht="7.5" customHeight="1" x14ac:dyDescent="0.2">
      <c r="N35" s="123"/>
      <c r="O35" s="123"/>
      <c r="P35" s="123"/>
      <c r="Q35" s="123"/>
      <c r="R35" s="123"/>
      <c r="S35" s="123"/>
      <c r="T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</row>
    <row r="36" spans="1:59" ht="15" customHeight="1" x14ac:dyDescent="0.2">
      <c r="A36" s="329" t="s">
        <v>307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0"/>
      <c r="AO36" s="330"/>
      <c r="AP36" s="330"/>
      <c r="AQ36" s="330"/>
      <c r="AR36" s="330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</row>
    <row r="37" spans="1:59" ht="12.75" customHeight="1" x14ac:dyDescent="0.2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</row>
    <row r="38" spans="1:59" ht="12.75" customHeight="1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</row>
    <row r="39" spans="1:59" ht="12.75" customHeight="1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</row>
    <row r="40" spans="1:59" ht="12.75" customHeight="1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</row>
    <row r="41" spans="1:59" ht="12.75" customHeight="1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</row>
    <row r="42" spans="1:59" ht="12.75" customHeight="1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</row>
    <row r="43" spans="1:59" ht="12.75" customHeight="1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</row>
    <row r="44" spans="1:59" ht="12.75" customHeight="1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</row>
    <row r="45" spans="1:59" ht="12.75" customHeight="1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</row>
    <row r="46" spans="1:59" ht="12.75" customHeight="1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</row>
    <row r="47" spans="1:59" ht="12.75" customHeight="1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</row>
    <row r="48" spans="1:59" ht="12.75" customHeight="1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</row>
    <row r="49" spans="1:59" ht="12.75" customHeight="1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</row>
    <row r="50" spans="1:59" ht="12.75" customHeight="1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</row>
    <row r="51" spans="1:59" ht="12.75" customHeight="1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</row>
    <row r="52" spans="1:59" ht="12.75" customHeight="1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</row>
    <row r="53" spans="1:59" ht="12.75" customHeight="1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</row>
    <row r="54" spans="1:59" ht="12.75" customHeight="1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</row>
    <row r="55" spans="1:59" ht="12.75" customHeight="1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</row>
    <row r="56" spans="1:59" ht="12.75" customHeight="1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</row>
    <row r="57" spans="1:59" ht="12.75" customHeight="1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</row>
    <row r="58" spans="1:59" ht="12.75" customHeight="1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</row>
    <row r="59" spans="1:59" ht="12.75" customHeight="1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</row>
    <row r="60" spans="1:59" ht="12.75" customHeight="1" x14ac:dyDescent="0.2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</row>
    <row r="61" spans="1:59" ht="12.75" customHeight="1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</row>
    <row r="62" spans="1:59" ht="12.75" customHeight="1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</row>
    <row r="63" spans="1:59" ht="12.75" customHeight="1" x14ac:dyDescent="0.2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</row>
    <row r="64" spans="1:59" ht="12.75" customHeight="1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</row>
    <row r="65" spans="1:59" ht="12.75" customHeight="1" x14ac:dyDescent="0.2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</row>
    <row r="66" spans="1:59" ht="12.75" customHeight="1" x14ac:dyDescent="0.2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</row>
    <row r="67" spans="1:59" ht="12.75" customHeight="1" x14ac:dyDescent="0.2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</row>
    <row r="68" spans="1:59" ht="12.75" customHeight="1" x14ac:dyDescent="0.2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</row>
    <row r="69" spans="1:59" ht="12.75" customHeight="1" x14ac:dyDescent="0.2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</row>
    <row r="70" spans="1:59" ht="12.75" customHeight="1" x14ac:dyDescent="0.2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</row>
    <row r="71" spans="1:59" ht="12.75" customHeight="1" x14ac:dyDescent="0.2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</row>
    <row r="72" spans="1:59" ht="12.75" customHeight="1" x14ac:dyDescent="0.2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</row>
    <row r="73" spans="1:59" ht="12.75" customHeight="1" x14ac:dyDescent="0.2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</row>
    <row r="74" spans="1:59" ht="12.75" customHeight="1" x14ac:dyDescent="0.2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</row>
    <row r="75" spans="1:59" ht="12.75" customHeight="1" x14ac:dyDescent="0.2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</row>
    <row r="76" spans="1:59" ht="12.75" customHeight="1" x14ac:dyDescent="0.2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</row>
    <row r="77" spans="1:59" ht="12.75" customHeight="1" x14ac:dyDescent="0.2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</row>
  </sheetData>
  <sheetProtection sheet="1" objects="1" formatCells="0" formatColumns="0" formatRows="0" insertColumns="0" insertRows="0" insertHyperlinks="0" deleteColumns="0" deleteRows="0" sort="0" autoFilter="0" pivotTables="0"/>
  <mergeCells count="81">
    <mergeCell ref="P8:V8"/>
    <mergeCell ref="W8:AE8"/>
    <mergeCell ref="A5:AR5"/>
    <mergeCell ref="Q7:U7"/>
    <mergeCell ref="V7:X7"/>
    <mergeCell ref="Y7:AC7"/>
    <mergeCell ref="A12:P12"/>
    <mergeCell ref="Q11:X11"/>
    <mergeCell ref="Y11:AF11"/>
    <mergeCell ref="AG10:AR10"/>
    <mergeCell ref="AG11:AR11"/>
    <mergeCell ref="Q12:X12"/>
    <mergeCell ref="Y12:AF12"/>
    <mergeCell ref="AG12:AR12"/>
    <mergeCell ref="AG13:AR13"/>
    <mergeCell ref="Q14:X14"/>
    <mergeCell ref="Y14:AF14"/>
    <mergeCell ref="AG14:AR14"/>
    <mergeCell ref="A13:P13"/>
    <mergeCell ref="A14:P14"/>
    <mergeCell ref="Q13:X13"/>
    <mergeCell ref="Y13:AF13"/>
    <mergeCell ref="AG15:AR15"/>
    <mergeCell ref="Q16:X16"/>
    <mergeCell ref="Y16:AF16"/>
    <mergeCell ref="AG16:AR16"/>
    <mergeCell ref="A15:P15"/>
    <mergeCell ref="A16:P16"/>
    <mergeCell ref="Q15:X15"/>
    <mergeCell ref="Y15:AF15"/>
    <mergeCell ref="AG17:AR17"/>
    <mergeCell ref="Q18:X18"/>
    <mergeCell ref="Y18:AF18"/>
    <mergeCell ref="AG18:AR18"/>
    <mergeCell ref="A17:P17"/>
    <mergeCell ref="A18:P18"/>
    <mergeCell ref="Q17:X17"/>
    <mergeCell ref="Y17:AF17"/>
    <mergeCell ref="AG19:AR19"/>
    <mergeCell ref="Q20:X20"/>
    <mergeCell ref="Y20:AF20"/>
    <mergeCell ref="AG20:AR20"/>
    <mergeCell ref="A19:P19"/>
    <mergeCell ref="A20:P20"/>
    <mergeCell ref="Q19:X19"/>
    <mergeCell ref="Y19:AF19"/>
    <mergeCell ref="A23:P23"/>
    <mergeCell ref="A24:P24"/>
    <mergeCell ref="Q23:X23"/>
    <mergeCell ref="Y23:AF23"/>
    <mergeCell ref="AG21:AR21"/>
    <mergeCell ref="Q22:X22"/>
    <mergeCell ref="Y22:AF22"/>
    <mergeCell ref="AG22:AR22"/>
    <mergeCell ref="A21:P21"/>
    <mergeCell ref="A22:P22"/>
    <mergeCell ref="U34:AA34"/>
    <mergeCell ref="AI34:AR34"/>
    <mergeCell ref="A36:AR36"/>
    <mergeCell ref="Q10:X10"/>
    <mergeCell ref="Y10:AF10"/>
    <mergeCell ref="A10:P10"/>
    <mergeCell ref="A11:P11"/>
    <mergeCell ref="A27:AF27"/>
    <mergeCell ref="AG27:AR27"/>
    <mergeCell ref="U33:AA33"/>
    <mergeCell ref="Q21:X21"/>
    <mergeCell ref="Y21:AF21"/>
    <mergeCell ref="AG23:AR23"/>
    <mergeCell ref="Q24:X24"/>
    <mergeCell ref="Y24:AF24"/>
    <mergeCell ref="AG24:AR24"/>
    <mergeCell ref="AI33:AR33"/>
    <mergeCell ref="AG25:AR25"/>
    <mergeCell ref="A26:P26"/>
    <mergeCell ref="Q25:X25"/>
    <mergeCell ref="Y25:AF25"/>
    <mergeCell ref="A25:P25"/>
    <mergeCell ref="Q26:X26"/>
    <mergeCell ref="Y26:AF26"/>
    <mergeCell ref="AG26:AR26"/>
  </mergeCells>
  <phoneticPr fontId="13" type="noConversion"/>
  <pageMargins left="0.59055118110236227" right="0.39370078740157483" top="0.59055118110236227" bottom="0.39370078740157483" header="0.51181102362204722" footer="0.51181102362204722"/>
  <pageSetup paperSize="9" orientation="portrait" blackAndWhite="1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8"/>
  <sheetViews>
    <sheetView showGridLines="0" workbookViewId="0"/>
  </sheetViews>
  <sheetFormatPr defaultRowHeight="12.75" x14ac:dyDescent="0.2"/>
  <cols>
    <col min="1" max="44" width="2.140625" style="111" customWidth="1"/>
    <col min="45" max="16384" width="9.140625" style="111"/>
  </cols>
  <sheetData>
    <row r="1" spans="1:59" ht="12.75" customHeight="1" x14ac:dyDescent="0.2">
      <c r="AD1" s="112" t="s">
        <v>225</v>
      </c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</row>
    <row r="2" spans="1:59" ht="12.75" customHeight="1" x14ac:dyDescent="0.2">
      <c r="AD2" s="114" t="s">
        <v>404</v>
      </c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</row>
    <row r="3" spans="1:59" ht="12.75" customHeight="1" x14ac:dyDescent="0.2">
      <c r="AD3" s="114" t="s">
        <v>405</v>
      </c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</row>
    <row r="4" spans="1:59" ht="12.75" customHeight="1" x14ac:dyDescent="0.2"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</row>
    <row r="5" spans="1:59" ht="42" customHeight="1" x14ac:dyDescent="0.2">
      <c r="A5" s="284" t="s">
        <v>296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</row>
    <row r="6" spans="1:59" ht="7.5" customHeight="1" x14ac:dyDescent="0.2"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</row>
    <row r="7" spans="1:59" ht="15" customHeight="1" x14ac:dyDescent="0.2">
      <c r="P7" s="115" t="s">
        <v>120</v>
      </c>
      <c r="Q7" s="313"/>
      <c r="R7" s="313"/>
      <c r="S7" s="313"/>
      <c r="T7" s="313"/>
      <c r="U7" s="313"/>
      <c r="V7" s="287" t="s">
        <v>162</v>
      </c>
      <c r="W7" s="287"/>
      <c r="X7" s="288"/>
      <c r="Y7" s="313"/>
      <c r="Z7" s="313"/>
      <c r="AA7" s="313"/>
      <c r="AB7" s="313"/>
      <c r="AC7" s="313"/>
      <c r="AD7" s="116" t="s">
        <v>121</v>
      </c>
      <c r="AJ7" s="118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</row>
    <row r="8" spans="1:59" ht="12.75" customHeight="1" x14ac:dyDescent="0.2">
      <c r="P8" s="289" t="s">
        <v>90</v>
      </c>
      <c r="Q8" s="289"/>
      <c r="R8" s="289"/>
      <c r="S8" s="289"/>
      <c r="T8" s="289"/>
      <c r="U8" s="289"/>
      <c r="V8" s="289"/>
      <c r="W8" s="281" t="s">
        <v>122</v>
      </c>
      <c r="X8" s="281"/>
      <c r="Y8" s="281"/>
      <c r="Z8" s="281"/>
      <c r="AA8" s="281"/>
      <c r="AB8" s="281"/>
      <c r="AC8" s="281"/>
      <c r="AD8" s="281"/>
      <c r="AE8" s="281"/>
      <c r="AH8" s="118"/>
      <c r="AI8" s="118"/>
      <c r="AJ8" s="118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</row>
    <row r="9" spans="1:59" ht="12.75" customHeight="1" x14ac:dyDescent="0.2">
      <c r="M9" s="119"/>
      <c r="N9" s="119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19"/>
      <c r="Z9" s="119"/>
      <c r="AA9" s="119"/>
      <c r="AB9" s="119"/>
      <c r="AC9" s="119"/>
      <c r="AD9" s="119"/>
      <c r="AE9" s="119"/>
      <c r="AF9" s="119"/>
      <c r="AG9" s="121"/>
      <c r="AH9" s="118"/>
      <c r="AI9" s="118"/>
      <c r="AJ9" s="118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</row>
    <row r="10" spans="1:59" ht="37.5" customHeight="1" x14ac:dyDescent="0.2">
      <c r="A10" s="314" t="s">
        <v>297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 t="s">
        <v>298</v>
      </c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31" t="s">
        <v>299</v>
      </c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</row>
    <row r="11" spans="1:59" ht="36" customHeight="1" x14ac:dyDescent="0.2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 t="s">
        <v>226</v>
      </c>
      <c r="N11" s="314"/>
      <c r="O11" s="314"/>
      <c r="P11" s="314"/>
      <c r="Q11" s="314"/>
      <c r="R11" s="314"/>
      <c r="S11" s="314"/>
      <c r="T11" s="314" t="s">
        <v>227</v>
      </c>
      <c r="U11" s="314"/>
      <c r="V11" s="314"/>
      <c r="W11" s="314"/>
      <c r="X11" s="314"/>
      <c r="Y11" s="314"/>
      <c r="Z11" s="314"/>
      <c r="AA11" s="314" t="s">
        <v>228</v>
      </c>
      <c r="AB11" s="314"/>
      <c r="AC11" s="314"/>
      <c r="AD11" s="314"/>
      <c r="AE11" s="314"/>
      <c r="AF11" s="314"/>
      <c r="AG11" s="314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</row>
    <row r="12" spans="1:59" ht="15" customHeight="1" x14ac:dyDescent="0.2">
      <c r="A12" s="314">
        <v>1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>
        <v>2</v>
      </c>
      <c r="N12" s="314"/>
      <c r="O12" s="314"/>
      <c r="P12" s="314"/>
      <c r="Q12" s="314"/>
      <c r="R12" s="314"/>
      <c r="S12" s="314"/>
      <c r="T12" s="314">
        <v>3</v>
      </c>
      <c r="U12" s="314"/>
      <c r="V12" s="314"/>
      <c r="W12" s="314"/>
      <c r="X12" s="314"/>
      <c r="Y12" s="314"/>
      <c r="Z12" s="314"/>
      <c r="AA12" s="314">
        <v>4</v>
      </c>
      <c r="AB12" s="314"/>
      <c r="AC12" s="314"/>
      <c r="AD12" s="314"/>
      <c r="AE12" s="314"/>
      <c r="AF12" s="314"/>
      <c r="AG12" s="314"/>
      <c r="AH12" s="294">
        <v>5</v>
      </c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</row>
    <row r="13" spans="1:59" ht="15" customHeight="1" x14ac:dyDescent="0.2">
      <c r="A13" s="323"/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</row>
    <row r="14" spans="1:59" ht="15" customHeight="1" x14ac:dyDescent="0.2">
      <c r="A14" s="323"/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</row>
    <row r="15" spans="1:59" ht="15" customHeight="1" x14ac:dyDescent="0.2">
      <c r="A15" s="323"/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</row>
    <row r="16" spans="1:59" ht="15" customHeight="1" x14ac:dyDescent="0.2">
      <c r="A16" s="323"/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</row>
    <row r="17" spans="1:59" ht="15" customHeight="1" x14ac:dyDescent="0.2">
      <c r="A17" s="323"/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</row>
    <row r="18" spans="1:59" ht="15" customHeight="1" x14ac:dyDescent="0.2">
      <c r="A18" s="323"/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</row>
    <row r="19" spans="1:59" ht="15" customHeight="1" x14ac:dyDescent="0.2">
      <c r="A19" s="323"/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</row>
    <row r="20" spans="1:59" ht="15" customHeight="1" x14ac:dyDescent="0.2">
      <c r="A20" s="323"/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</row>
    <row r="21" spans="1:59" ht="15" customHeight="1" x14ac:dyDescent="0.2">
      <c r="A21" s="323"/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</row>
    <row r="22" spans="1:59" ht="15" customHeight="1" x14ac:dyDescent="0.2">
      <c r="A22" s="323"/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</row>
    <row r="23" spans="1:59" ht="15" customHeight="1" x14ac:dyDescent="0.2">
      <c r="A23" s="323"/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</row>
    <row r="24" spans="1:59" ht="15" customHeight="1" x14ac:dyDescent="0.2">
      <c r="A24" s="323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</row>
    <row r="25" spans="1:59" ht="15" customHeight="1" x14ac:dyDescent="0.2">
      <c r="A25" s="323"/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</row>
    <row r="26" spans="1:59" ht="15" customHeight="1" x14ac:dyDescent="0.2">
      <c r="A26" s="323"/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</row>
    <row r="27" spans="1:59" ht="15" customHeight="1" x14ac:dyDescent="0.2">
      <c r="A27" s="323"/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</row>
    <row r="28" spans="1:59" ht="15" customHeight="1" x14ac:dyDescent="0.2">
      <c r="A28" s="298" t="s">
        <v>165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300"/>
      <c r="AH28" s="297">
        <f>SUM(AH13:AR27)</f>
        <v>0</v>
      </c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</row>
    <row r="29" spans="1:59" ht="12.75" customHeight="1" x14ac:dyDescent="0.2"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</row>
    <row r="30" spans="1:59" ht="12.75" customHeight="1" x14ac:dyDescent="0.2"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</row>
    <row r="31" spans="1:59" ht="12.75" customHeight="1" x14ac:dyDescent="0.2"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</row>
    <row r="32" spans="1:59" ht="12.75" customHeight="1" x14ac:dyDescent="0.2">
      <c r="A32" s="122" t="s">
        <v>156</v>
      </c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</row>
    <row r="33" spans="1:59" ht="12.75" customHeight="1" x14ac:dyDescent="0.2">
      <c r="A33" s="122" t="s">
        <v>157</v>
      </c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</row>
    <row r="34" spans="1:59" ht="12.75" customHeight="1" x14ac:dyDescent="0.2">
      <c r="A34" s="122" t="s">
        <v>158</v>
      </c>
      <c r="U34" s="290"/>
      <c r="V34" s="290"/>
      <c r="W34" s="290"/>
      <c r="X34" s="290"/>
      <c r="Y34" s="290"/>
      <c r="Z34" s="290"/>
      <c r="AA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</row>
    <row r="35" spans="1:59" ht="12.75" customHeight="1" x14ac:dyDescent="0.2">
      <c r="U35" s="291" t="s">
        <v>159</v>
      </c>
      <c r="V35" s="291"/>
      <c r="W35" s="291"/>
      <c r="X35" s="291"/>
      <c r="Y35" s="291"/>
      <c r="Z35" s="291"/>
      <c r="AA35" s="291"/>
      <c r="AI35" s="291" t="s">
        <v>160</v>
      </c>
      <c r="AJ35" s="291"/>
      <c r="AK35" s="291"/>
      <c r="AL35" s="291"/>
      <c r="AM35" s="291"/>
      <c r="AN35" s="291"/>
      <c r="AO35" s="291"/>
      <c r="AP35" s="291"/>
      <c r="AQ35" s="291"/>
      <c r="AR35" s="291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</row>
    <row r="36" spans="1:59" ht="7.5" customHeight="1" x14ac:dyDescent="0.2">
      <c r="N36" s="123"/>
      <c r="O36" s="123"/>
      <c r="P36" s="123"/>
      <c r="Q36" s="123"/>
      <c r="R36" s="123"/>
      <c r="S36" s="123"/>
      <c r="T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</row>
    <row r="37" spans="1:59" ht="39" customHeight="1" x14ac:dyDescent="0.2">
      <c r="A37" s="279" t="s">
        <v>300</v>
      </c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</row>
    <row r="38" spans="1:59" ht="12.75" customHeight="1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</row>
    <row r="39" spans="1:59" ht="12.75" customHeight="1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</row>
    <row r="40" spans="1:59" ht="12.75" customHeight="1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</row>
    <row r="41" spans="1:59" ht="12.75" customHeight="1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</row>
    <row r="42" spans="1:59" ht="12.75" customHeight="1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</row>
    <row r="43" spans="1:59" ht="12.75" customHeight="1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</row>
    <row r="44" spans="1:59" ht="12.75" customHeight="1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</row>
    <row r="45" spans="1:59" ht="12.75" customHeight="1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</row>
    <row r="46" spans="1:59" ht="12.75" customHeight="1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</row>
    <row r="47" spans="1:59" ht="12.75" customHeight="1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</row>
    <row r="48" spans="1:59" ht="12.75" customHeight="1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</row>
    <row r="49" spans="1:59" ht="12.75" customHeight="1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</row>
    <row r="50" spans="1:59" ht="12.75" customHeight="1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</row>
    <row r="51" spans="1:59" ht="12.75" customHeight="1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</row>
    <row r="52" spans="1:59" ht="12.75" customHeight="1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</row>
    <row r="53" spans="1:59" ht="12.75" customHeight="1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</row>
    <row r="54" spans="1:59" ht="12.75" customHeight="1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</row>
    <row r="55" spans="1:59" ht="12.75" customHeight="1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</row>
    <row r="56" spans="1:59" ht="12.75" customHeight="1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</row>
    <row r="57" spans="1:59" ht="12.75" customHeight="1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</row>
    <row r="58" spans="1:59" ht="12.75" customHeight="1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</row>
    <row r="59" spans="1:59" ht="12.75" customHeight="1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</row>
    <row r="60" spans="1:59" ht="12.75" customHeight="1" x14ac:dyDescent="0.2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</row>
    <row r="61" spans="1:59" ht="12.75" customHeight="1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</row>
    <row r="62" spans="1:59" ht="12.75" customHeight="1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</row>
    <row r="63" spans="1:59" ht="12.75" customHeight="1" x14ac:dyDescent="0.2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</row>
    <row r="64" spans="1:59" ht="12.75" customHeight="1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</row>
    <row r="65" spans="1:59" ht="12.75" customHeight="1" x14ac:dyDescent="0.2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</row>
    <row r="66" spans="1:59" ht="12.75" customHeight="1" x14ac:dyDescent="0.2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</row>
    <row r="67" spans="1:59" ht="12.75" customHeight="1" x14ac:dyDescent="0.2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</row>
    <row r="68" spans="1:59" ht="12.75" customHeight="1" x14ac:dyDescent="0.2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</row>
    <row r="69" spans="1:59" ht="12.75" customHeight="1" x14ac:dyDescent="0.2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</row>
    <row r="70" spans="1:59" ht="12.75" customHeight="1" x14ac:dyDescent="0.2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</row>
    <row r="71" spans="1:59" ht="12.75" customHeight="1" x14ac:dyDescent="0.2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</row>
    <row r="72" spans="1:59" ht="12.75" customHeight="1" x14ac:dyDescent="0.2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</row>
    <row r="73" spans="1:59" ht="12.75" customHeight="1" x14ac:dyDescent="0.2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</row>
    <row r="74" spans="1:59" ht="12.75" customHeight="1" x14ac:dyDescent="0.2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</row>
    <row r="75" spans="1:59" ht="12.75" customHeight="1" x14ac:dyDescent="0.2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</row>
    <row r="76" spans="1:59" ht="12.75" customHeight="1" x14ac:dyDescent="0.2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</row>
    <row r="77" spans="1:59" ht="12.75" customHeight="1" x14ac:dyDescent="0.2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</row>
    <row r="78" spans="1:59" ht="12.75" customHeight="1" x14ac:dyDescent="0.2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</row>
  </sheetData>
  <sheetProtection sheet="1" objects="1" formatCells="0" formatColumns="0" formatRows="0" insertColumns="0" insertRows="0" insertHyperlinks="0" deleteColumns="0" deleteRows="0" sort="0" autoFilter="0" pivotTables="0"/>
  <mergeCells count="99">
    <mergeCell ref="P8:V8"/>
    <mergeCell ref="W8:AE8"/>
    <mergeCell ref="A5:AR5"/>
    <mergeCell ref="Q7:U7"/>
    <mergeCell ref="V7:X7"/>
    <mergeCell ref="Y7:AC7"/>
    <mergeCell ref="A10:L11"/>
    <mergeCell ref="AH26:AR26"/>
    <mergeCell ref="A13:L13"/>
    <mergeCell ref="M13:S13"/>
    <mergeCell ref="T13:Z13"/>
    <mergeCell ref="AA13:AG13"/>
    <mergeCell ref="AA14:AG14"/>
    <mergeCell ref="AA16:AG16"/>
    <mergeCell ref="AH14:AR14"/>
    <mergeCell ref="AA15:AG15"/>
    <mergeCell ref="A15:L15"/>
    <mergeCell ref="A37:AR37"/>
    <mergeCell ref="U34:AA34"/>
    <mergeCell ref="AI34:AR34"/>
    <mergeCell ref="AH28:AR28"/>
    <mergeCell ref="A28:AG28"/>
    <mergeCell ref="U35:AA35"/>
    <mergeCell ref="AI35:AR35"/>
    <mergeCell ref="M15:S15"/>
    <mergeCell ref="T15:Z15"/>
    <mergeCell ref="A14:L14"/>
    <mergeCell ref="M14:S14"/>
    <mergeCell ref="AH12:AR12"/>
    <mergeCell ref="A12:L12"/>
    <mergeCell ref="M12:S12"/>
    <mergeCell ref="T12:Z12"/>
    <mergeCell ref="AA12:AG12"/>
    <mergeCell ref="T14:Z14"/>
    <mergeCell ref="M10:AG10"/>
    <mergeCell ref="AH13:AR13"/>
    <mergeCell ref="M11:S11"/>
    <mergeCell ref="AA11:AG11"/>
    <mergeCell ref="T11:Z11"/>
    <mergeCell ref="AH10:AR11"/>
    <mergeCell ref="AH15:AR15"/>
    <mergeCell ref="AH16:AR16"/>
    <mergeCell ref="A17:L17"/>
    <mergeCell ref="M17:S17"/>
    <mergeCell ref="T17:Z17"/>
    <mergeCell ref="AA17:AG17"/>
    <mergeCell ref="AH17:AR17"/>
    <mergeCell ref="A16:L16"/>
    <mergeCell ref="M16:S16"/>
    <mergeCell ref="T16:Z16"/>
    <mergeCell ref="AH18:AR18"/>
    <mergeCell ref="A19:L19"/>
    <mergeCell ref="M19:S19"/>
    <mergeCell ref="T19:Z19"/>
    <mergeCell ref="AA19:AG19"/>
    <mergeCell ref="AH19:AR19"/>
    <mergeCell ref="A18:L18"/>
    <mergeCell ref="M18:S18"/>
    <mergeCell ref="T18:Z18"/>
    <mergeCell ref="AA18:AG18"/>
    <mergeCell ref="AH20:AR20"/>
    <mergeCell ref="A21:L21"/>
    <mergeCell ref="M21:S21"/>
    <mergeCell ref="T21:Z21"/>
    <mergeCell ref="AA21:AG21"/>
    <mergeCell ref="AH21:AR21"/>
    <mergeCell ref="A20:L20"/>
    <mergeCell ref="M20:S20"/>
    <mergeCell ref="T20:Z20"/>
    <mergeCell ref="AA20:AG20"/>
    <mergeCell ref="AH22:AR22"/>
    <mergeCell ref="A23:L23"/>
    <mergeCell ref="M23:S23"/>
    <mergeCell ref="T23:Z23"/>
    <mergeCell ref="AA23:AG23"/>
    <mergeCell ref="AH23:AR23"/>
    <mergeCell ref="A22:L22"/>
    <mergeCell ref="M22:S22"/>
    <mergeCell ref="T22:Z22"/>
    <mergeCell ref="AA22:AG22"/>
    <mergeCell ref="AH27:AR27"/>
    <mergeCell ref="AH24:AR24"/>
    <mergeCell ref="A25:L25"/>
    <mergeCell ref="M25:S25"/>
    <mergeCell ref="T25:Z25"/>
    <mergeCell ref="AA25:AG25"/>
    <mergeCell ref="AH25:AR25"/>
    <mergeCell ref="A24:L24"/>
    <mergeCell ref="M24:S24"/>
    <mergeCell ref="A27:L27"/>
    <mergeCell ref="M27:S27"/>
    <mergeCell ref="T27:Z27"/>
    <mergeCell ref="T24:Z24"/>
    <mergeCell ref="AA24:AG24"/>
    <mergeCell ref="A26:L26"/>
    <mergeCell ref="M26:S26"/>
    <mergeCell ref="T26:Z26"/>
    <mergeCell ref="AA26:AG26"/>
    <mergeCell ref="AA27:AG27"/>
  </mergeCells>
  <phoneticPr fontId="13" type="noConversion"/>
  <pageMargins left="0.59055118110236227" right="0.39370078740157483" top="0.59055118110236227" bottom="0.39370078740157483" header="0.51181102362204722" footer="0.51181102362204722"/>
  <pageSetup paperSize="9" orientation="portrait" blackAndWhite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НДС</vt:lpstr>
      <vt:lpstr>Прил. 1</vt:lpstr>
      <vt:lpstr>Прил. 2</vt:lpstr>
      <vt:lpstr>Прил. 3</vt:lpstr>
      <vt:lpstr>Прил. 4</vt:lpstr>
      <vt:lpstr>Прил. 5</vt:lpstr>
      <vt:lpstr>Прил. 6</vt:lpstr>
      <vt:lpstr>Прил. 7</vt:lpstr>
      <vt:lpstr>Прил. 8</vt:lpstr>
      <vt:lpstr>Прил. 9</vt:lpstr>
      <vt:lpstr>Прил. 10</vt:lpstr>
      <vt:lpstr>Прил. 11</vt:lpstr>
      <vt:lpstr>Коды типов объектов (мест)</vt:lpstr>
      <vt:lpstr>Указания по заполнению</vt:lpstr>
      <vt:lpstr>Код</vt:lpstr>
      <vt:lpstr>НДС!Область_печати</vt:lpstr>
      <vt:lpstr>'Прил. 1'!Область_печати</vt:lpstr>
      <vt:lpstr>'Прил. 10'!Область_печати</vt:lpstr>
      <vt:lpstr>'Прил. 11'!Область_печати</vt:lpstr>
      <vt:lpstr>'Прил. 2'!Область_печати</vt:lpstr>
      <vt:lpstr>'Прил. 3'!Область_печати</vt:lpstr>
      <vt:lpstr>'Прил. 4'!Область_печати</vt:lpstr>
      <vt:lpstr>'Прил. 5'!Область_печати</vt:lpstr>
      <vt:lpstr>'Прил. 6'!Область_печати</vt:lpstr>
      <vt:lpstr>'Прил. 7'!Область_печати</vt:lpstr>
      <vt:lpstr>'Прил. 8'!Область_печати</vt:lpstr>
      <vt:lpstr>'Прил. 9'!Область_печати</vt:lpstr>
      <vt:lpstr>'Указания по заполнению'!Область_печати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2019-03-19T07:49:55Z</cp:lastPrinted>
  <dcterms:created xsi:type="dcterms:W3CDTF">2009-08-18T10:38:33Z</dcterms:created>
  <dcterms:modified xsi:type="dcterms:W3CDTF">2020-09-25T07:24:29Z</dcterms:modified>
</cp:coreProperties>
</file>